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Alena2\папка обмена\ПРАЙСЫ\2017\9 Сентябрь\"/>
    </mc:Choice>
  </mc:AlternateContent>
  <bookViews>
    <workbookView xWindow="0" yWindow="0" windowWidth="28800" windowHeight="12030"/>
  </bookViews>
  <sheets>
    <sheet name="База" sheetId="1" r:id="rId1"/>
    <sheet name="Комфорт" sheetId="2" r:id="rId2"/>
    <sheet name="Фантазия" sheetId="3" r:id="rId3"/>
    <sheet name="Носки" sheetId="4" r:id="rId4"/>
  </sheets>
  <definedNames>
    <definedName name="_xlnm.Print_Area" localSheetId="0">База!$A$1:$I$269</definedName>
    <definedName name="_xlnm.Print_Area" localSheetId="3">Носки!$A$1:$M$32</definedName>
  </definedNames>
  <calcPr calcId="162913" refMode="R1C1"/>
</workbook>
</file>

<file path=xl/calcChain.xml><?xml version="1.0" encoding="utf-8"?>
<calcChain xmlns="http://schemas.openxmlformats.org/spreadsheetml/2006/main">
  <c r="K15" i="2" l="1"/>
  <c r="K14" i="2"/>
  <c r="K61" i="3"/>
  <c r="K59" i="3"/>
  <c r="K57" i="3"/>
  <c r="K55" i="3"/>
  <c r="K224" i="1"/>
  <c r="D74" i="3" l="1"/>
  <c r="D75" i="3"/>
  <c r="D73" i="3"/>
  <c r="K75" i="3"/>
  <c r="K74" i="3"/>
  <c r="K73" i="3"/>
  <c r="K52" i="3"/>
  <c r="K50" i="3"/>
  <c r="K51" i="3"/>
  <c r="K48" i="3"/>
  <c r="K46" i="3"/>
  <c r="K44" i="3"/>
  <c r="K42" i="3"/>
  <c r="K40" i="3"/>
  <c r="K38" i="3"/>
  <c r="K36" i="3"/>
  <c r="K29" i="2"/>
  <c r="K33" i="2"/>
  <c r="K31" i="2"/>
  <c r="K229" i="1"/>
  <c r="K228" i="1"/>
  <c r="K227" i="1"/>
  <c r="K226" i="1"/>
  <c r="K223" i="1" l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64" i="1"/>
  <c r="K163" i="1"/>
  <c r="K162" i="1"/>
  <c r="K161" i="1"/>
  <c r="K168" i="1"/>
  <c r="K167" i="1"/>
  <c r="K166" i="1"/>
  <c r="K165" i="1"/>
  <c r="K152" i="1"/>
  <c r="K151" i="1"/>
  <c r="K150" i="1"/>
  <c r="K149" i="1"/>
  <c r="K156" i="1"/>
  <c r="K155" i="1"/>
  <c r="K154" i="1"/>
  <c r="K153" i="1"/>
  <c r="K2" i="4" l="1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7" i="3"/>
  <c r="K39" i="3"/>
  <c r="K41" i="3"/>
  <c r="K43" i="3"/>
  <c r="K45" i="3"/>
  <c r="K47" i="3"/>
  <c r="K49" i="3"/>
  <c r="K53" i="3"/>
  <c r="K54" i="3"/>
  <c r="K63" i="3"/>
  <c r="K64" i="3"/>
  <c r="K65" i="3"/>
  <c r="K66" i="3"/>
  <c r="K67" i="3"/>
  <c r="K68" i="3"/>
  <c r="K69" i="3"/>
  <c r="K70" i="3"/>
  <c r="K71" i="3"/>
  <c r="K72" i="3"/>
  <c r="K2" i="3"/>
  <c r="K3" i="2"/>
  <c r="K4" i="2"/>
  <c r="K5" i="2"/>
  <c r="K6" i="2"/>
  <c r="K7" i="2"/>
  <c r="K8" i="2"/>
  <c r="K9" i="2"/>
  <c r="K10" i="2"/>
  <c r="K11" i="2"/>
  <c r="K12" i="2"/>
  <c r="K13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30" i="2"/>
  <c r="K32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2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57" i="1"/>
  <c r="K158" i="1"/>
  <c r="K159" i="1"/>
  <c r="K160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25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" i="1"/>
  <c r="I32" i="4" l="1"/>
  <c r="I76" i="3"/>
  <c r="I66" i="2"/>
  <c r="I269" i="1"/>
  <c r="K269" i="1" l="1"/>
  <c r="K32" i="4"/>
  <c r="K66" i="2"/>
  <c r="K76" i="3"/>
</calcChain>
</file>

<file path=xl/sharedStrings.xml><?xml version="1.0" encoding="utf-8"?>
<sst xmlns="http://schemas.openxmlformats.org/spreadsheetml/2006/main" count="1153" uniqueCount="317">
  <si>
    <t>Изображени</t>
  </si>
  <si>
    <t>Арт.№</t>
  </si>
  <si>
    <t>Состав</t>
  </si>
  <si>
    <t>Цвет</t>
  </si>
  <si>
    <t>Размер</t>
  </si>
  <si>
    <t>85% Полиамид    
 15% Эластан</t>
  </si>
  <si>
    <t>85% Полиамид  
   15% Эластан</t>
  </si>
  <si>
    <t xml:space="preserve">16133  </t>
  </si>
  <si>
    <t>82% Полиамид    
 18% Эластан</t>
  </si>
  <si>
    <t xml:space="preserve">16135 </t>
  </si>
  <si>
    <t xml:space="preserve">16139 </t>
  </si>
  <si>
    <t xml:space="preserve">16140  </t>
  </si>
  <si>
    <t>85% Полиамид     
15% Эластан</t>
  </si>
  <si>
    <t xml:space="preserve">16142 </t>
  </si>
  <si>
    <t>88% Полиамид    
 12% Эластан</t>
  </si>
  <si>
    <t xml:space="preserve">16145  </t>
  </si>
  <si>
    <t>85% Полиамид   
  15% Эластан</t>
  </si>
  <si>
    <t xml:space="preserve">16146 </t>
  </si>
  <si>
    <t>88% Полиамид   
  12% Эластан</t>
  </si>
  <si>
    <t>88% Полиамид     
12% Эластан</t>
  </si>
  <si>
    <t>черный</t>
  </si>
  <si>
    <t>85%полиамид 15%эластан</t>
  </si>
  <si>
    <t xml:space="preserve">черный  </t>
  </si>
  <si>
    <t xml:space="preserve">черный </t>
  </si>
  <si>
    <t>88% полиамид 
12% эластан</t>
  </si>
  <si>
    <t xml:space="preserve">unicа
</t>
  </si>
  <si>
    <t>87%полиамид 10%эластан           3% лайкра</t>
  </si>
  <si>
    <t xml:space="preserve">Black      </t>
  </si>
  <si>
    <t xml:space="preserve">3(M)       </t>
  </si>
  <si>
    <t>4(L)</t>
  </si>
  <si>
    <t xml:space="preserve"> Miele</t>
  </si>
  <si>
    <t xml:space="preserve">1/2(S)                                          </t>
  </si>
  <si>
    <t>Bronza</t>
  </si>
  <si>
    <t>Black</t>
  </si>
  <si>
    <t xml:space="preserve">Арт. </t>
  </si>
  <si>
    <t>KATIA</t>
  </si>
  <si>
    <t>Чулки женские классические в мелкую сетку с кружевной резинкой</t>
  </si>
  <si>
    <t>SOIREE 20</t>
  </si>
  <si>
    <t>Чулки женские классические с кружевной резинкой   20 ден</t>
  </si>
  <si>
    <t>SOIREE 40</t>
  </si>
  <si>
    <t xml:space="preserve">3(M)                                               </t>
  </si>
  <si>
    <t xml:space="preserve">4(L)                                                </t>
  </si>
  <si>
    <t>5(XL)</t>
  </si>
  <si>
    <t xml:space="preserve">Black     </t>
  </si>
  <si>
    <t xml:space="preserve"> Daino      </t>
  </si>
  <si>
    <t>Bronzo</t>
  </si>
  <si>
    <t>ROSY 20</t>
  </si>
  <si>
    <t xml:space="preserve">Daino       </t>
  </si>
  <si>
    <t>Колготки женские классические с имитацией шортиков                          20 ден</t>
  </si>
  <si>
    <t>ROSY 40</t>
  </si>
  <si>
    <t>Колготки женские классические с имитацией шортиков                          40 ден</t>
  </si>
  <si>
    <t>Колготки женские классические с имитацией шортиков                          70 ден</t>
  </si>
  <si>
    <t>ROSY 70</t>
  </si>
  <si>
    <t>MERY 40</t>
  </si>
  <si>
    <t>Колготки женские классические с ажурными трусиками                          40 ден</t>
  </si>
  <si>
    <t>MERY 20</t>
  </si>
  <si>
    <t>Колготки женские классические с ажурными трусиками                          20 ден</t>
  </si>
  <si>
    <t>Колготки женские классические с ажурными трусиками и легким моделирующим эффектом                          40 ден</t>
  </si>
  <si>
    <t>ANITA 40</t>
  </si>
  <si>
    <t xml:space="preserve"> Daino        </t>
  </si>
  <si>
    <t>MARIKA 40</t>
  </si>
  <si>
    <t>Колготки женские классические с эффектом nudo</t>
  </si>
  <si>
    <t>MARIKA 20</t>
  </si>
  <si>
    <t>CLARA V.B. 40</t>
  </si>
  <si>
    <t>Колготки женские классические с заниженной талией  40 ден</t>
  </si>
  <si>
    <t>NUIT 40</t>
  </si>
  <si>
    <t>Колготки женские классические со швом сзади                       40 ден</t>
  </si>
  <si>
    <t xml:space="preserve">Black             </t>
  </si>
  <si>
    <t>эластичные гольфы с комфортной резинкой 40 ден</t>
  </si>
  <si>
    <t xml:space="preserve">M     </t>
  </si>
  <si>
    <t xml:space="preserve">L     </t>
  </si>
  <si>
    <t>XL</t>
  </si>
  <si>
    <t xml:space="preserve">Black           </t>
  </si>
  <si>
    <t xml:space="preserve">Miele   </t>
  </si>
  <si>
    <t>MAMA 40</t>
  </si>
  <si>
    <t>Колготки женские классические для будующих мам                    40 ден</t>
  </si>
  <si>
    <t>ТМ</t>
  </si>
  <si>
    <t>MANZI</t>
  </si>
  <si>
    <t>Колготки женские классические из микрофибры с заниженной талией          300 ден</t>
  </si>
  <si>
    <t>ESS</t>
  </si>
  <si>
    <t xml:space="preserve">бежевый </t>
  </si>
  <si>
    <t>Колготки женские классические из микрофибры для дам с пышными формами                    600 ден</t>
  </si>
  <si>
    <t>*2-3</t>
  </si>
  <si>
    <t>*4-5</t>
  </si>
  <si>
    <t>DOVER</t>
  </si>
  <si>
    <t>Колготки женские классические из микрофибры                    400 ден</t>
  </si>
  <si>
    <t>Наименование</t>
  </si>
  <si>
    <t>Колготки женские классические из хлопка</t>
  </si>
  <si>
    <t xml:space="preserve"> 80% хлопок                        15% полиамид                      5% эластан </t>
  </si>
  <si>
    <t xml:space="preserve"> 42-48                </t>
  </si>
  <si>
    <t>48-54</t>
  </si>
  <si>
    <t>FUTE</t>
  </si>
  <si>
    <t>Колготки женские классические из бамбука</t>
  </si>
  <si>
    <t xml:space="preserve"> 80% бамбук                     15% полиамид                     5% эластан </t>
  </si>
  <si>
    <t>Колготки женские классические из бамбука с начесом</t>
  </si>
  <si>
    <t>80% бамбук               15% полиамид              5% эластан</t>
  </si>
  <si>
    <t>Колготки женские классические из шерсти</t>
  </si>
  <si>
    <t>ассорти</t>
  </si>
  <si>
    <t>70% овечья шерсть               20% акрил                10% эластан</t>
  </si>
  <si>
    <t>67% Овечья шерсть            17% Верблюжья шерсть                     12% полиамил                 9% эластан</t>
  </si>
  <si>
    <t>Колготки женские классические из микрофибры для дам с пышными формами                    1000 ден</t>
  </si>
  <si>
    <t>XXL</t>
  </si>
  <si>
    <t>XXXL-XXXXL</t>
  </si>
  <si>
    <t>Леггинсы женские классические из микрофибры</t>
  </si>
  <si>
    <t>85%полиамид.  15%эластан</t>
  </si>
  <si>
    <t xml:space="preserve">S- L         </t>
  </si>
  <si>
    <t xml:space="preserve">  XL-XXL</t>
  </si>
  <si>
    <t>XS-S</t>
  </si>
  <si>
    <t xml:space="preserve">45%  хлопок 35%кашемир        15% полиамид   5% Эластан    </t>
  </si>
  <si>
    <t>Леггинсы женские классические из кашемира и хлопка</t>
  </si>
  <si>
    <t xml:space="preserve"> XXS (145-150)- XS(155-160)</t>
  </si>
  <si>
    <t>XL-XXL(4-5)</t>
  </si>
  <si>
    <t xml:space="preserve">M- L (2-3)        </t>
  </si>
  <si>
    <t>Леггинсы женские классические из микрофибры для дам с пышными формами</t>
  </si>
  <si>
    <t xml:space="preserve">XXXL-XXXXXL </t>
  </si>
  <si>
    <t>Леггинсы женские классические с комфортным широким поясом и легким моделирующим эффектом по линии талии</t>
  </si>
  <si>
    <t>синий</t>
  </si>
  <si>
    <t>Джегинсы женские из хлопка</t>
  </si>
  <si>
    <t>2-4</t>
  </si>
  <si>
    <t>*2-4</t>
  </si>
  <si>
    <t>Элегантные женские колготки с имитацией ботфорт плотностью 40/200 ден</t>
  </si>
  <si>
    <t>черный/ бежевый</t>
  </si>
  <si>
    <t>Элегантные женские колготки с имитацией ботфорт плотностью 40/300 ден</t>
  </si>
  <si>
    <t>Элегантные женские колготки с имитацией ботфорт плотностью 40/400 ден</t>
  </si>
  <si>
    <t>Элегантные женские колготки с имитацией ботфорт плотностью 40/600 ден</t>
  </si>
  <si>
    <t>Элегантные женские колготки с имитацией ботфорт и нежных бантиков                   Плотностью 40/300 ден</t>
  </si>
  <si>
    <t>Элегантные женские колготки с имитацией ботфорт и классического горошка                 Плотностью 40/350 ден</t>
  </si>
  <si>
    <t>Элегантные женские колготки с имитацией ботфорт и кошечек             Плотностью 40/300 ден</t>
  </si>
  <si>
    <t>Элегантные женские колготки с имитацией ботфорт и видов Парижа            Плотностью 40/240 ден</t>
  </si>
  <si>
    <t>Экстравагантные женские колготки с имитацией чулочков на поясе    Плотностью 40/280 ден</t>
  </si>
  <si>
    <t>Экстравагантные женские колготки с имитацией чулочков                   Плотностью 40/180 ден</t>
  </si>
  <si>
    <t>Соблазнительные женские колготки с имитацией ботфорт и атласным бантиком          Плотностью 40/280 ден</t>
  </si>
  <si>
    <t>Соблазнительные женские колготки с имитацией ботфорт, стразами и  атласным бантиком          Плотностью 40/280 ден</t>
  </si>
  <si>
    <t>Соблазнительные женские колготки с имитацией чулочков на поясе, жемчужинкой и атласным бантиком    Плотностью 40/280 ден</t>
  </si>
  <si>
    <t>MIMOSA</t>
  </si>
  <si>
    <t>90%полиамид 10%эластан</t>
  </si>
  <si>
    <t>Соблазнительные женские колготки с ажурным рисунком. Идеально подчеркивают стройность ножек. Плотностью 300 ден</t>
  </si>
  <si>
    <t>IRIS</t>
  </si>
  <si>
    <t>Соблазнительные женские колготки с  рисунком и атласным бантиком. Идеально подчеркивают стройность ножек. Плотностью 280 ден</t>
  </si>
  <si>
    <t>CANNA</t>
  </si>
  <si>
    <t>88%полиамид 12%эластан</t>
  </si>
  <si>
    <t>42-44</t>
  </si>
  <si>
    <t>80% хлопок    17% полиамид                      3% лайкра</t>
  </si>
  <si>
    <t>80% хлопок    15% полиамид                      5% лайкра</t>
  </si>
  <si>
    <t>Следочки хлопковые классика</t>
  </si>
  <si>
    <t>37-41</t>
  </si>
  <si>
    <t>Носки мужские хлопковые  классика</t>
  </si>
  <si>
    <t>Следочки полиамидные классика</t>
  </si>
  <si>
    <t>85% полиамид                      15% эластан</t>
  </si>
  <si>
    <t>36-38</t>
  </si>
  <si>
    <t>Unica</t>
  </si>
  <si>
    <t>37-40</t>
  </si>
  <si>
    <t>Следочки хлопковые классика с силиконовым фиксатором на пяточке</t>
  </si>
  <si>
    <t>80% хлопок           17% полиамид      3% лайкра</t>
  </si>
  <si>
    <t>Гольфины женские из микрофибры</t>
  </si>
  <si>
    <t>85% поламид   15% эластан</t>
  </si>
  <si>
    <t>Гольфины женские  с открытым мысочкомиз микрофибры</t>
  </si>
  <si>
    <t>80% Бамбук 15% поламид   5% эластан</t>
  </si>
  <si>
    <t>Гольфины женские из бамбука</t>
  </si>
  <si>
    <t>Гольфины женские из шерсти</t>
  </si>
  <si>
    <t>80% шерсть 15% поламид   5% эластан</t>
  </si>
  <si>
    <t>черный              серый</t>
  </si>
  <si>
    <t>White</t>
  </si>
  <si>
    <t>Теплые колготки из шерсти    Для женщин с пышными формами</t>
  </si>
  <si>
    <t xml:space="preserve"> 80% шерсти           15% полиамид 5% эластан </t>
  </si>
  <si>
    <t>MAXI</t>
  </si>
  <si>
    <t>Manzi</t>
  </si>
  <si>
    <t>80% полиамид                      20% эластан</t>
  </si>
  <si>
    <t>Бронза</t>
  </si>
  <si>
    <t>42-46</t>
  </si>
  <si>
    <t>85% хлопок     10% полиамид                      5% Эластан</t>
  </si>
  <si>
    <t>Классические носочки с мягкой резинкой        20 ден</t>
  </si>
  <si>
    <t xml:space="preserve">1/2(S)                                      </t>
  </si>
  <si>
    <t xml:space="preserve">1/2(S)                                       </t>
  </si>
  <si>
    <t xml:space="preserve">4(L) </t>
  </si>
  <si>
    <t>бронза</t>
  </si>
  <si>
    <t>MARIKA 15</t>
  </si>
  <si>
    <t>MARIKA 8</t>
  </si>
  <si>
    <t>Комфортные хлопковые следочки на каждый день       с силиконовой поддержкой на пятке</t>
  </si>
  <si>
    <t>хлопок 85% полиамид 10%             эластан 5%</t>
  </si>
  <si>
    <t>Ассорти (черный, серый, белый) черный</t>
  </si>
  <si>
    <t xml:space="preserve">41 - 44        </t>
  </si>
  <si>
    <t>S-M</t>
  </si>
  <si>
    <t>Леггинсы женские классические из микрофибры c широкой резинкой</t>
  </si>
  <si>
    <t xml:space="preserve">16141 </t>
  </si>
  <si>
    <t>CLARA V.B. 20</t>
  </si>
  <si>
    <t>Колготки женские классические с заниженной талией  20 ден</t>
  </si>
  <si>
    <t>82% Полиамид   
  18% Эластан</t>
  </si>
  <si>
    <t xml:space="preserve">Носки женские </t>
  </si>
  <si>
    <t xml:space="preserve"> Daino</t>
  </si>
  <si>
    <t>1/2(S/M)</t>
  </si>
  <si>
    <t xml:space="preserve">
2/3(M/L)
</t>
  </si>
  <si>
    <t>Колготки женские классические для будующих мам                    200 ден</t>
  </si>
  <si>
    <t>Заказано</t>
  </si>
  <si>
    <t>Naturel</t>
  </si>
  <si>
    <t>ассорти 3 размера</t>
  </si>
  <si>
    <t>Колготки женские классические из микрофибры                   80 ден</t>
  </si>
  <si>
    <t>85% полиамид 15%эластан</t>
  </si>
  <si>
    <t>Колготки женские классические из микрофибры                   200 ден</t>
  </si>
  <si>
    <t>Колготки женские классические из микрофибры                   50 ден</t>
  </si>
  <si>
    <t>Колготки женские классические не рвущиеся 20 ден</t>
  </si>
  <si>
    <t>Колготки женские классические не рвущиеся 40 ден</t>
  </si>
  <si>
    <t>Колготки женские классические из микрофибры                   400 ден</t>
  </si>
  <si>
    <t>Колготки женские классические из микрофибры                    600 ден</t>
  </si>
  <si>
    <t>XXS-XS                                  XS-S</t>
  </si>
  <si>
    <t>XL-XXXL</t>
  </si>
  <si>
    <t>S                                             L</t>
  </si>
  <si>
    <t>Леггинсы женские с начесом</t>
  </si>
  <si>
    <t>Леггинсы женские</t>
  </si>
  <si>
    <t>Леггинсы женские для дам с пышными формами</t>
  </si>
  <si>
    <t>Леггенсыи для будущих мам</t>
  </si>
  <si>
    <t>989А</t>
  </si>
  <si>
    <t xml:space="preserve"> 50%Кашемир, 30%Шерсть,  20%Эластан</t>
  </si>
  <si>
    <t>Теплые колготки из шерсти и кашемира</t>
  </si>
  <si>
    <t>40%Шерсть                    40%Хлопок, 20%Эластан</t>
  </si>
  <si>
    <t>80%Шерст, 15%Полиамид, 5%Эластан</t>
  </si>
  <si>
    <t>Леггинсы женские классические с дополнительным слоем из флиса</t>
  </si>
  <si>
    <t>XXS</t>
  </si>
  <si>
    <t>синий A</t>
  </si>
  <si>
    <t>синий B</t>
  </si>
  <si>
    <t>синий C</t>
  </si>
  <si>
    <t>синий D</t>
  </si>
  <si>
    <t>синий E</t>
  </si>
  <si>
    <t>70%  хлопок                              20% полиамид                        10% Эластан</t>
  </si>
  <si>
    <t>Джегинсы женские с дополнительным слоем из флиса</t>
  </si>
  <si>
    <t>Колготки женские классические из микрофибры с начесом 800den</t>
  </si>
  <si>
    <t>Колготки женские классические из микрофибры с начесом 900den</t>
  </si>
  <si>
    <t>S-L</t>
  </si>
  <si>
    <t>Колготки женские классические из микрофибры с начесом 1000den</t>
  </si>
  <si>
    <t>Колготки женские классические из микрофибры с начесом 1200den</t>
  </si>
  <si>
    <t>2-3                                              4-5</t>
  </si>
  <si>
    <t>Колготки женские классические из микрофибры для дам с пышными формами                    800 ден</t>
  </si>
  <si>
    <t>Колготки женские классические из микрофибры для дам с пышными формами                    900 ден</t>
  </si>
  <si>
    <t>Леггинсы женские классические из микрофибры с начесом</t>
  </si>
  <si>
    <t>S-L                                                         XL-XXL</t>
  </si>
  <si>
    <t>Женские колготки из микрофибры</t>
  </si>
  <si>
    <t>серый меланж</t>
  </si>
  <si>
    <t>S/M</t>
  </si>
  <si>
    <t>L/XL</t>
  </si>
  <si>
    <t>ассорти  6 цветов</t>
  </si>
  <si>
    <t>ассорти    5 цветов</t>
  </si>
  <si>
    <t>Колготки женские фантазийные из микрофибры</t>
  </si>
  <si>
    <t>42-48</t>
  </si>
  <si>
    <t>70%Хлопок, 20%Полиамид, 10%Эластан</t>
  </si>
  <si>
    <t>Колготки женские фантазийные из шерсти</t>
  </si>
  <si>
    <t>Колготки женские фантазийные из хлопка</t>
  </si>
  <si>
    <t>Колготки женские с фантазийным рисунком</t>
  </si>
  <si>
    <t xml:space="preserve">Ассорти </t>
  </si>
  <si>
    <t>ассорти (черный, серый, белый, лиловый, розовый)</t>
  </si>
  <si>
    <t>асссорти</t>
  </si>
  <si>
    <t>Комментарий</t>
  </si>
  <si>
    <t>Кол-во короб/мешок (шт.)</t>
  </si>
  <si>
    <t>в коробке 120 шт (один цвет, один размер)                252(разная комплектация)</t>
  </si>
  <si>
    <t xml:space="preserve">в коробке 120 шт (один цвет, один размер)                </t>
  </si>
  <si>
    <t>в коробке 120 шт (один цвет, один размер)                252(mix)</t>
  </si>
  <si>
    <t xml:space="preserve">в коробке 120 шт (один цвет, один размер)      </t>
  </si>
  <si>
    <t xml:space="preserve">в коробке 120 шт (один цвет, один размер)          </t>
  </si>
  <si>
    <t xml:space="preserve">в коробке 120 шт </t>
  </si>
  <si>
    <t xml:space="preserve">в коробке 108 шт </t>
  </si>
  <si>
    <t>В коробе 144 шт.</t>
  </si>
  <si>
    <t>В коробе 180 шт.</t>
  </si>
  <si>
    <t>В мешке 72 шт.</t>
  </si>
  <si>
    <t>в коробке 120 шт (mix)                 252(разная комплектация)</t>
  </si>
  <si>
    <t>в коробке 120 шт (mix)</t>
  </si>
  <si>
    <t>Заказ</t>
  </si>
  <si>
    <t>Сумма</t>
  </si>
  <si>
    <t xml:space="preserve">  </t>
  </si>
  <si>
    <t>S-M                                          L-XL</t>
  </si>
  <si>
    <t>белый</t>
  </si>
  <si>
    <t>оранж</t>
  </si>
  <si>
    <t>Колготки женские классические из микрофибры</t>
  </si>
  <si>
    <t>Соблазнительные женские колготки с  имитацией чулок</t>
  </si>
  <si>
    <t>2-3                   4-5</t>
  </si>
  <si>
    <t>Колготки женские  из шерсти</t>
  </si>
  <si>
    <t>Колготки женские классические из микрофибры для дам с пышными формами                    120 ден</t>
  </si>
  <si>
    <t>Колготки женские классические с утягивающими шортиками для дам с пышными формами</t>
  </si>
  <si>
    <t>Колготки женские классические из ангоры</t>
  </si>
  <si>
    <t xml:space="preserve">42-48                       48-54           </t>
  </si>
  <si>
    <t>1/2                        3                                  4</t>
  </si>
  <si>
    <t>12A07</t>
  </si>
  <si>
    <t>12A17</t>
  </si>
  <si>
    <t>Носки женские хлопковые</t>
  </si>
  <si>
    <t>серый</t>
  </si>
  <si>
    <t xml:space="preserve">Наличие  уточняйте </t>
  </si>
  <si>
    <t>дайно</t>
  </si>
  <si>
    <t>миеле</t>
  </si>
  <si>
    <t>50% полиамид     50% эластан</t>
  </si>
  <si>
    <t>85% полиамид,    15% эластан</t>
  </si>
  <si>
    <t>90% полиамид,       10% эластан</t>
  </si>
  <si>
    <t xml:space="preserve"> ESS</t>
  </si>
  <si>
    <t xml:space="preserve"> Колготки женские классические из микрофибры                    300 ден</t>
  </si>
  <si>
    <t xml:space="preserve"> 85%полиамид 15%эластан </t>
  </si>
  <si>
    <t xml:space="preserve"> Колготки женские классические из микрофибры                    100 ден</t>
  </si>
  <si>
    <t xml:space="preserve"> 42-48                                       </t>
  </si>
  <si>
    <t xml:space="preserve"> 42-48                                        </t>
  </si>
  <si>
    <t xml:space="preserve"> 42-48                             </t>
  </si>
  <si>
    <t xml:space="preserve"> 42-48                                     </t>
  </si>
  <si>
    <t xml:space="preserve">42-48               </t>
  </si>
  <si>
    <t xml:space="preserve">42-48                </t>
  </si>
  <si>
    <t>85% полиамид,         15% эластан</t>
  </si>
  <si>
    <t xml:space="preserve">42-48             </t>
  </si>
  <si>
    <t>80% шерсть,                            15%полиамид,                 5% эластан</t>
  </si>
  <si>
    <t>45% ангора,             30% шерсть,                            15%полиамид,        10%эластан</t>
  </si>
  <si>
    <t>80% модал,                 15% полиамид,             5% эластан</t>
  </si>
  <si>
    <t>Цена</t>
  </si>
  <si>
    <t>2-3*</t>
  </si>
  <si>
    <t>65% модал,                    25 % полиамид,                10 % эластан</t>
  </si>
  <si>
    <t>Колготки женские фантазийные из модала</t>
  </si>
  <si>
    <t>эластичные гольфы из микрофибры 70 ден</t>
  </si>
  <si>
    <t>72шт. Одого размера</t>
  </si>
  <si>
    <t>72 шт., 2 размера</t>
  </si>
  <si>
    <t xml:space="preserve"> 72 шт., 2 размера</t>
  </si>
  <si>
    <t xml:space="preserve"> 90 шт., 2 размера</t>
  </si>
  <si>
    <t>120шт, 2 размера</t>
  </si>
  <si>
    <t>S-M-L</t>
  </si>
  <si>
    <t>120</t>
  </si>
  <si>
    <t>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</si>
</sst>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.00&quot;р.&quot;"/>
    <numFmt numFmtId="165" formatCode="#,##0.00\ &quot;₽&quot;"/>
  </numFmts>
  <fonts count="26">
    <font>
      <sz val="12"/>
      <color indexed="8"/>
      <name val="Verdana"/>
      <charset val="134"/>
    </font>
    <font>
      <sz val="11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11"/>
      <color indexed="9"/>
      <name val="Cambria"/>
      <family val="1"/>
      <charset val="204"/>
    </font>
    <font>
      <b/>
      <sz val="12"/>
      <color indexed="9"/>
      <name val="Cambria"/>
      <family val="1"/>
      <charset val="204"/>
    </font>
    <font>
      <b/>
      <sz val="11"/>
      <color indexed="8"/>
      <name val="Cambria"/>
      <family val="1"/>
      <charset val="204"/>
    </font>
    <font>
      <sz val="11"/>
      <name val="Cambria"/>
      <family val="1"/>
      <charset val="204"/>
    </font>
    <font>
      <sz val="11"/>
      <color rgb="FFFF0000"/>
      <name val="Cambria"/>
      <family val="1"/>
      <charset val="204"/>
    </font>
    <font>
      <sz val="12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theme="1"/>
      <name val="Cambria"/>
      <family val="1"/>
      <charset val="204"/>
    </font>
    <font>
      <sz val="11"/>
      <color indexed="9"/>
      <name val="Cambria"/>
      <family val="1"/>
      <charset val="204"/>
    </font>
    <font>
      <sz val="12"/>
      <color indexed="9"/>
      <name val="Cambria"/>
      <family val="1"/>
      <charset val="204"/>
    </font>
    <font>
      <sz val="11"/>
      <color theme="1"/>
      <name val="Cambria"/>
      <family val="1"/>
      <charset val="204"/>
    </font>
    <font>
      <b/>
      <sz val="14"/>
      <color indexed="9"/>
      <name val="Cambria"/>
      <family val="1"/>
      <charset val="204"/>
    </font>
    <font>
      <b/>
      <sz val="14"/>
      <name val="Cambria"/>
      <family val="1"/>
      <charset val="204"/>
    </font>
    <font>
      <b/>
      <sz val="14"/>
      <color indexed="8"/>
      <name val="Cambria"/>
      <family val="1"/>
      <charset val="204"/>
    </font>
    <font>
      <sz val="12"/>
      <color rgb="FFFF0000"/>
      <name val="Cambria"/>
      <family val="1"/>
      <charset val="204"/>
    </font>
    <font>
      <sz val="12"/>
      <color rgb="FFFF0000"/>
      <name val="Calibri"/>
      <family val="2"/>
      <charset val="204"/>
    </font>
    <font>
      <sz val="12"/>
      <color rgb="FFFF0000"/>
      <name val="Verdana"/>
      <family val="2"/>
      <charset val="204"/>
    </font>
    <font>
      <sz val="12"/>
      <name val="Calibri"/>
      <family val="2"/>
      <charset val="204"/>
    </font>
    <font>
      <b/>
      <sz val="12"/>
      <name val="Cambria"/>
      <family val="1"/>
      <charset val="204"/>
    </font>
    <font>
      <b/>
      <sz val="12"/>
      <color rgb="FFFF0000"/>
      <name val="Calibri"/>
      <family val="2"/>
      <charset val="204"/>
    </font>
    <font>
      <sz val="12"/>
      <color indexed="8"/>
      <name val="Verdana"/>
      <family val="2"/>
      <charset val="204"/>
    </font>
    <font>
      <b/>
      <sz val="12"/>
      <color theme="1"/>
      <name val="Cambria"/>
      <family val="1"/>
      <charset val="204"/>
    </font>
    <font>
      <b/>
      <sz val="12"/>
      <color rgb="FFFF0000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26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19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2" fillId="0" borderId="0" xfId="0" applyFont="1" applyAlignment="1">
      <alignment vertical="top" wrapText="1"/>
    </xf>
    <xf numFmtId="0" fontId="2" fillId="0" borderId="0" xfId="0" applyNumberFormat="1" applyFont="1" applyAlignment="1"/>
    <xf numFmtId="0" fontId="5" fillId="0" borderId="0" xfId="0" applyNumberFormat="1" applyFont="1" applyAlignment="1"/>
    <xf numFmtId="0" fontId="7" fillId="0" borderId="0" xfId="0" applyNumberFormat="1" applyFont="1" applyAlignment="1"/>
    <xf numFmtId="49" fontId="6" fillId="0" borderId="8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49" fontId="8" fillId="0" borderId="8" xfId="0" applyNumberFormat="1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 applyProtection="1">
      <alignment horizontal="center" vertical="center"/>
    </xf>
    <xf numFmtId="0" fontId="3" fillId="2" borderId="14" xfId="0" applyNumberFormat="1" applyFont="1" applyFill="1" applyBorder="1" applyAlignment="1">
      <alignment horizontal="center" vertical="center"/>
    </xf>
    <xf numFmtId="0" fontId="11" fillId="2" borderId="14" xfId="0" applyNumberFormat="1" applyFont="1" applyFill="1" applyBorder="1" applyAlignment="1">
      <alignment horizontal="center" vertical="center" wrapText="1"/>
    </xf>
    <xf numFmtId="0" fontId="3" fillId="2" borderId="14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3" fillId="2" borderId="1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Border="1" applyAlignment="1">
      <alignment horizontal="center" vertical="center"/>
    </xf>
    <xf numFmtId="0" fontId="1" fillId="0" borderId="9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/>
    </xf>
    <xf numFmtId="0" fontId="3" fillId="2" borderId="17" xfId="0" applyNumberFormat="1" applyFont="1" applyFill="1" applyBorder="1" applyAlignment="1">
      <alignment horizontal="center" vertical="center" wrapText="1"/>
    </xf>
    <xf numFmtId="3" fontId="6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165" fontId="8" fillId="4" borderId="18" xfId="0" applyNumberFormat="1" applyFont="1" applyFill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42" fontId="2" fillId="4" borderId="8" xfId="0" applyNumberFormat="1" applyFont="1" applyFill="1" applyBorder="1" applyAlignment="1">
      <alignment horizontal="center" vertical="center" wrapText="1"/>
    </xf>
    <xf numFmtId="42" fontId="2" fillId="4" borderId="4" xfId="0" applyNumberFormat="1" applyFont="1" applyFill="1" applyBorder="1" applyAlignment="1">
      <alignment horizontal="center" vertical="center" wrapText="1"/>
    </xf>
    <xf numFmtId="0" fontId="8" fillId="0" borderId="22" xfId="0" applyFont="1" applyBorder="1" applyAlignment="1" applyProtection="1">
      <alignment horizontal="center" vertical="center"/>
    </xf>
    <xf numFmtId="3" fontId="8" fillId="4" borderId="22" xfId="0" applyNumberFormat="1" applyFont="1" applyFill="1" applyBorder="1" applyAlignment="1">
      <alignment horizontal="center" vertical="center" wrapText="1"/>
    </xf>
    <xf numFmtId="0" fontId="4" fillId="2" borderId="24" xfId="0" applyNumberFormat="1" applyFont="1" applyFill="1" applyBorder="1" applyAlignment="1">
      <alignment horizontal="center" vertical="center"/>
    </xf>
    <xf numFmtId="0" fontId="12" fillId="2" borderId="24" xfId="0" applyNumberFormat="1" applyFont="1" applyFill="1" applyBorder="1" applyAlignment="1">
      <alignment horizontal="center" vertical="center" wrapText="1"/>
    </xf>
    <xf numFmtId="0" fontId="4" fillId="2" borderId="24" xfId="0" applyNumberFormat="1" applyFont="1" applyFill="1" applyBorder="1" applyAlignment="1">
      <alignment horizontal="center" vertical="center" wrapText="1"/>
    </xf>
    <xf numFmtId="3" fontId="4" fillId="2" borderId="24" xfId="0" applyNumberFormat="1" applyFont="1" applyFill="1" applyBorder="1" applyAlignment="1">
      <alignment horizontal="center" vertical="center" wrapText="1"/>
    </xf>
    <xf numFmtId="165" fontId="4" fillId="2" borderId="25" xfId="0" applyNumberFormat="1" applyFont="1" applyFill="1" applyBorder="1" applyAlignment="1">
      <alignment horizontal="center" vertical="center" wrapText="1"/>
    </xf>
    <xf numFmtId="0" fontId="4" fillId="2" borderId="26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0" fontId="4" fillId="2" borderId="25" xfId="0" applyNumberFormat="1" applyFont="1" applyFill="1" applyBorder="1" applyAlignment="1">
      <alignment horizontal="center" vertical="center" wrapText="1"/>
    </xf>
    <xf numFmtId="0" fontId="14" fillId="2" borderId="23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Alignment="1"/>
    <xf numFmtId="0" fontId="14" fillId="2" borderId="13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3" fontId="8" fillId="4" borderId="2" xfId="0" applyNumberFormat="1" applyFont="1" applyFill="1" applyBorder="1" applyAlignment="1">
      <alignment horizontal="center" vertical="center" wrapText="1"/>
    </xf>
    <xf numFmtId="165" fontId="8" fillId="0" borderId="20" xfId="0" applyNumberFormat="1" applyFont="1" applyBorder="1" applyAlignment="1">
      <alignment horizontal="center" vertical="center" wrapText="1"/>
    </xf>
    <xf numFmtId="165" fontId="8" fillId="4" borderId="20" xfId="0" applyNumberFormat="1" applyFont="1" applyFill="1" applyBorder="1" applyAlignment="1">
      <alignment horizontal="center" vertical="center" wrapText="1"/>
    </xf>
    <xf numFmtId="49" fontId="8" fillId="3" borderId="30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0" fontId="18" fillId="0" borderId="8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4" fillId="2" borderId="13" xfId="0" applyNumberFormat="1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/>
    </xf>
    <xf numFmtId="0" fontId="12" fillId="2" borderId="14" xfId="0" applyNumberFormat="1" applyFont="1" applyFill="1" applyBorder="1" applyAlignment="1">
      <alignment horizontal="center" vertical="center" wrapText="1"/>
    </xf>
    <xf numFmtId="0" fontId="12" fillId="2" borderId="14" xfId="0" applyNumberFormat="1" applyFont="1" applyFill="1" applyBorder="1" applyAlignment="1">
      <alignment horizontal="center" vertical="center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44" fontId="2" fillId="0" borderId="20" xfId="0" applyNumberFormat="1" applyFont="1" applyBorder="1" applyAlignment="1">
      <alignment horizontal="center" vertical="center" wrapText="1"/>
    </xf>
    <xf numFmtId="44" fontId="2" fillId="4" borderId="20" xfId="0" applyNumberFormat="1" applyFont="1" applyFill="1" applyBorder="1" applyAlignment="1">
      <alignment horizontal="center" vertical="center" wrapText="1"/>
    </xf>
    <xf numFmtId="1" fontId="20" fillId="0" borderId="6" xfId="0" applyNumberFormat="1" applyFont="1" applyFill="1" applyBorder="1" applyAlignment="1">
      <alignment horizontal="center" vertical="center" wrapText="1"/>
    </xf>
    <xf numFmtId="0" fontId="9" fillId="3" borderId="7" xfId="0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 wrapText="1"/>
    </xf>
    <xf numFmtId="44" fontId="2" fillId="0" borderId="19" xfId="0" applyNumberFormat="1" applyFont="1" applyBorder="1" applyAlignment="1">
      <alignment horizontal="center" vertical="center" wrapText="1"/>
    </xf>
    <xf numFmtId="44" fontId="2" fillId="4" borderId="19" xfId="0" applyNumberFormat="1" applyFont="1" applyFill="1" applyBorder="1" applyAlignment="1">
      <alignment horizontal="center" vertical="center" wrapText="1"/>
    </xf>
    <xf numFmtId="1" fontId="20" fillId="0" borderId="9" xfId="0" applyNumberFormat="1" applyFont="1" applyFill="1" applyBorder="1" applyAlignment="1">
      <alignment horizontal="center" vertical="center" wrapText="1"/>
    </xf>
    <xf numFmtId="0" fontId="21" fillId="3" borderId="7" xfId="0" applyNumberFormat="1" applyFont="1" applyFill="1" applyBorder="1" applyAlignment="1">
      <alignment horizontal="center" vertical="center" wrapText="1"/>
    </xf>
    <xf numFmtId="1" fontId="22" fillId="0" borderId="9" xfId="0" applyNumberFormat="1" applyFont="1" applyFill="1" applyBorder="1" applyAlignment="1">
      <alignment horizontal="center" vertical="center" wrapText="1"/>
    </xf>
    <xf numFmtId="0" fontId="9" fillId="3" borderId="7" xfId="0" applyNumberFormat="1" applyFont="1" applyFill="1" applyBorder="1" applyAlignment="1">
      <alignment horizontal="center" vertical="center" wrapText="1"/>
    </xf>
    <xf numFmtId="3" fontId="8" fillId="4" borderId="22" xfId="0" applyNumberFormat="1" applyFont="1" applyFill="1" applyBorder="1" applyAlignment="1">
      <alignment horizontal="center" vertical="center" wrapText="1"/>
    </xf>
    <xf numFmtId="0" fontId="21" fillId="3" borderId="7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4" fillId="2" borderId="23" xfId="0" applyNumberFormat="1" applyFont="1" applyFill="1" applyBorder="1" applyAlignment="1">
      <alignment horizontal="center" vertical="center" wrapText="1"/>
    </xf>
    <xf numFmtId="0" fontId="12" fillId="2" borderId="24" xfId="0" applyNumberFormat="1" applyFont="1" applyFill="1" applyBorder="1" applyAlignment="1">
      <alignment horizontal="center" vertical="center"/>
    </xf>
    <xf numFmtId="44" fontId="4" fillId="2" borderId="25" xfId="0" applyNumberFormat="1" applyFont="1" applyFill="1" applyBorder="1" applyAlignment="1">
      <alignment horizontal="center" vertical="center" wrapText="1"/>
    </xf>
    <xf numFmtId="1" fontId="4" fillId="2" borderId="26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1" fontId="9" fillId="0" borderId="0" xfId="0" applyNumberFormat="1" applyFont="1" applyAlignment="1"/>
    <xf numFmtId="0" fontId="4" fillId="2" borderId="16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top" wrapText="1"/>
    </xf>
    <xf numFmtId="164" fontId="20" fillId="0" borderId="8" xfId="0" applyNumberFormat="1" applyFont="1" applyFill="1" applyBorder="1" applyAlignment="1">
      <alignment horizontal="center" vertical="center" wrapText="1"/>
    </xf>
    <xf numFmtId="0" fontId="24" fillId="3" borderId="7" xfId="0" applyFont="1" applyFill="1" applyBorder="1" applyAlignment="1" applyProtection="1">
      <alignment horizontal="center" vertical="center" wrapText="1"/>
    </xf>
    <xf numFmtId="0" fontId="10" fillId="5" borderId="8" xfId="0" applyFont="1" applyFill="1" applyBorder="1" applyAlignment="1" applyProtection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3" xfId="0" applyNumberFormat="1" applyFont="1" applyFill="1" applyBorder="1" applyAlignment="1">
      <alignment horizontal="center" vertical="center" wrapText="1"/>
    </xf>
    <xf numFmtId="0" fontId="8" fillId="3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 vertical="center"/>
    </xf>
    <xf numFmtId="164" fontId="20" fillId="0" borderId="4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center" vertical="center" wrapText="1"/>
    </xf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42" fontId="4" fillId="2" borderId="5" xfId="0" applyNumberFormat="1" applyFont="1" applyFill="1" applyBorder="1" applyAlignment="1">
      <alignment vertical="center" wrapText="1"/>
    </xf>
    <xf numFmtId="0" fontId="4" fillId="2" borderId="5" xfId="0" applyNumberFormat="1" applyFont="1" applyFill="1" applyBorder="1" applyAlignment="1">
      <alignment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27" xfId="0" applyNumberFormat="1" applyFont="1" applyFill="1" applyBorder="1" applyAlignment="1">
      <alignment horizontal="center" vertical="center" wrapText="1"/>
    </xf>
    <xf numFmtId="0" fontId="2" fillId="0" borderId="15" xfId="0" applyNumberFormat="1" applyFont="1" applyFill="1" applyBorder="1" applyAlignment="1">
      <alignment horizontal="center" vertical="center" wrapText="1"/>
    </xf>
    <xf numFmtId="0" fontId="8" fillId="3" borderId="22" xfId="0" applyNumberFormat="1" applyFont="1" applyFill="1" applyBorder="1" applyAlignment="1">
      <alignment horizontal="center" vertical="center" wrapText="1"/>
    </xf>
    <xf numFmtId="0" fontId="8" fillId="3" borderId="27" xfId="0" applyNumberFormat="1" applyFont="1" applyFill="1" applyBorder="1" applyAlignment="1">
      <alignment horizontal="center" vertical="center" wrapText="1"/>
    </xf>
    <xf numFmtId="0" fontId="8" fillId="3" borderId="15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 applyAlignment="1">
      <alignment horizontal="center" vertical="center" wrapText="1"/>
    </xf>
    <xf numFmtId="0" fontId="8" fillId="0" borderId="15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0" borderId="8" xfId="0" applyNumberFormat="1" applyFont="1" applyFill="1" applyBorder="1" applyAlignment="1">
      <alignment horizontal="center" vertical="center" wrapText="1"/>
    </xf>
    <xf numFmtId="0" fontId="18" fillId="0" borderId="8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>
      <alignment horizontal="center" vertical="center" wrapText="1"/>
    </xf>
    <xf numFmtId="0" fontId="8" fillId="0" borderId="22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" fillId="0" borderId="12" xfId="0" applyNumberFormat="1" applyFont="1" applyBorder="1" applyAlignment="1">
      <alignment horizontal="center" vertical="center"/>
    </xf>
    <xf numFmtId="0" fontId="1" fillId="0" borderId="30" xfId="0" applyNumberFormat="1" applyFont="1" applyBorder="1" applyAlignment="1">
      <alignment horizontal="center" vertical="center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" fillId="0" borderId="29" xfId="0" applyNumberFormat="1" applyFont="1" applyBorder="1" applyAlignment="1">
      <alignment horizontal="center" vertical="center"/>
    </xf>
    <xf numFmtId="0" fontId="1" fillId="0" borderId="31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 vertical="center" wrapText="1"/>
    </xf>
    <xf numFmtId="0" fontId="1" fillId="0" borderId="30" xfId="0" applyNumberFormat="1" applyFont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" fillId="0" borderId="29" xfId="0" applyNumberFormat="1" applyFont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/>
    </xf>
    <xf numFmtId="49" fontId="8" fillId="0" borderId="2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2" fillId="0" borderId="22" xfId="0" applyNumberFormat="1" applyFont="1" applyBorder="1" applyAlignment="1">
      <alignment horizontal="center" vertical="center" wrapText="1"/>
    </xf>
    <xf numFmtId="0" fontId="2" fillId="0" borderId="15" xfId="0" applyNumberFormat="1" applyFont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 wrapText="1"/>
    </xf>
    <xf numFmtId="3" fontId="2" fillId="4" borderId="15" xfId="0" applyNumberFormat="1" applyFont="1" applyFill="1" applyBorder="1" applyAlignment="1">
      <alignment horizontal="center" vertical="center" wrapText="1"/>
    </xf>
    <xf numFmtId="44" fontId="2" fillId="0" borderId="22" xfId="0" applyNumberFormat="1" applyFont="1" applyBorder="1" applyAlignment="1">
      <alignment horizontal="center" vertical="center" wrapText="1"/>
    </xf>
    <xf numFmtId="44" fontId="2" fillId="0" borderId="15" xfId="0" applyNumberFormat="1" applyFont="1" applyBorder="1" applyAlignment="1">
      <alignment horizontal="center" vertical="center" wrapText="1"/>
    </xf>
    <xf numFmtId="44" fontId="2" fillId="4" borderId="22" xfId="0" applyNumberFormat="1" applyFont="1" applyFill="1" applyBorder="1" applyAlignment="1">
      <alignment horizontal="center" vertical="center" wrapText="1"/>
    </xf>
    <xf numFmtId="44" fontId="2" fillId="4" borderId="15" xfId="0" applyNumberFormat="1" applyFont="1" applyFill="1" applyBorder="1" applyAlignment="1">
      <alignment horizontal="center" vertical="center" wrapText="1"/>
    </xf>
    <xf numFmtId="49" fontId="2" fillId="3" borderId="12" xfId="0" applyNumberFormat="1" applyFont="1" applyFill="1" applyBorder="1" applyAlignment="1">
      <alignment horizontal="center" vertical="center" wrapText="1"/>
    </xf>
    <xf numFmtId="49" fontId="2" fillId="3" borderId="30" xfId="0" applyNumberFormat="1" applyFont="1" applyFill="1" applyBorder="1" applyAlignment="1">
      <alignment horizontal="center" vertical="center" wrapText="1"/>
    </xf>
    <xf numFmtId="3" fontId="8" fillId="4" borderId="22" xfId="0" applyNumberFormat="1" applyFont="1" applyFill="1" applyBorder="1" applyAlignment="1">
      <alignment horizontal="center" vertical="center" wrapText="1"/>
    </xf>
    <xf numFmtId="3" fontId="8" fillId="4" borderId="15" xfId="0" applyNumberFormat="1" applyFont="1" applyFill="1" applyBorder="1" applyAlignment="1">
      <alignment horizontal="center" vertical="center" wrapText="1"/>
    </xf>
    <xf numFmtId="0" fontId="21" fillId="3" borderId="21" xfId="0" applyNumberFormat="1" applyFont="1" applyFill="1" applyBorder="1" applyAlignment="1">
      <alignment horizontal="center" vertical="center" wrapText="1"/>
    </xf>
    <xf numFmtId="0" fontId="21" fillId="3" borderId="32" xfId="0" applyNumberFormat="1" applyFont="1" applyFill="1" applyBorder="1" applyAlignment="1">
      <alignment horizontal="center" vertical="center" wrapText="1"/>
    </xf>
    <xf numFmtId="0" fontId="21" fillId="3" borderId="33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Border="1" applyAlignment="1">
      <alignment horizontal="center" vertical="center" wrapText="1"/>
    </xf>
    <xf numFmtId="0" fontId="8" fillId="0" borderId="15" xfId="0" applyNumberFormat="1" applyFont="1" applyBorder="1" applyAlignment="1">
      <alignment horizontal="center" vertical="center" wrapText="1"/>
    </xf>
    <xf numFmtId="0" fontId="8" fillId="0" borderId="27" xfId="0" applyNumberFormat="1" applyFont="1" applyBorder="1" applyAlignment="1">
      <alignment horizontal="center" vertical="center" wrapText="1"/>
    </xf>
    <xf numFmtId="0" fontId="2" fillId="3" borderId="22" xfId="0" applyNumberFormat="1" applyFont="1" applyFill="1" applyBorder="1" applyAlignment="1">
      <alignment horizontal="center" vertical="center" wrapText="1"/>
    </xf>
    <xf numFmtId="0" fontId="2" fillId="3" borderId="15" xfId="0" applyNumberFormat="1" applyFont="1" applyFill="1" applyBorder="1" applyAlignment="1">
      <alignment horizontal="center" vertical="center" wrapText="1"/>
    </xf>
    <xf numFmtId="0" fontId="9" fillId="3" borderId="21" xfId="0" applyNumberFormat="1" applyFont="1" applyFill="1" applyBorder="1" applyAlignment="1">
      <alignment horizontal="center" vertical="center" wrapText="1"/>
    </xf>
    <xf numFmtId="0" fontId="9" fillId="3" borderId="33" xfId="0" applyNumberFormat="1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1" fontId="20" fillId="0" borderId="29" xfId="0" applyNumberFormat="1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 wrapText="1"/>
    </xf>
    <xf numFmtId="0" fontId="9" fillId="3" borderId="7" xfId="0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 wrapText="1"/>
    </xf>
    <xf numFmtId="0" fontId="21" fillId="3" borderId="7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9" xfId="0" applyNumberFormat="1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/>
    </xf>
    <xf numFmtId="0" fontId="8" fillId="0" borderId="8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3" fontId="2" fillId="4" borderId="14" xfId="0" applyNumberFormat="1" applyFont="1" applyFill="1" applyBorder="1" applyAlignment="1">
      <alignment horizontal="center" vertical="center" wrapText="1"/>
    </xf>
    <xf numFmtId="3" fontId="2" fillId="4" borderId="27" xfId="0" applyNumberFormat="1" applyFont="1" applyFill="1" applyBorder="1" applyAlignment="1">
      <alignment horizontal="center" vertical="center" wrapText="1"/>
    </xf>
    <xf numFmtId="164" fontId="20" fillId="0" borderId="14" xfId="0" applyNumberFormat="1" applyFont="1" applyFill="1" applyBorder="1" applyAlignment="1">
      <alignment horizontal="center" vertical="center" wrapText="1"/>
    </xf>
    <xf numFmtId="164" fontId="20" fillId="0" borderId="27" xfId="0" applyNumberFormat="1" applyFont="1" applyFill="1" applyBorder="1" applyAlignment="1">
      <alignment horizontal="center" vertical="center" wrapText="1"/>
    </xf>
    <xf numFmtId="164" fontId="20" fillId="0" borderId="15" xfId="0" applyNumberFormat="1" applyFont="1" applyFill="1" applyBorder="1" applyAlignment="1">
      <alignment horizontal="center" vertical="center" wrapText="1"/>
    </xf>
    <xf numFmtId="42" fontId="2" fillId="4" borderId="14" xfId="0" applyNumberFormat="1" applyFont="1" applyFill="1" applyBorder="1" applyAlignment="1">
      <alignment horizontal="center" vertical="center" wrapText="1"/>
    </xf>
    <xf numFmtId="42" fontId="2" fillId="4" borderId="27" xfId="0" applyNumberFormat="1" applyFont="1" applyFill="1" applyBorder="1" applyAlignment="1">
      <alignment horizontal="center" vertical="center" wrapText="1"/>
    </xf>
    <xf numFmtId="42" fontId="2" fillId="4" borderId="15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1" fontId="8" fillId="3" borderId="8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 wrapText="1"/>
    </xf>
    <xf numFmtId="164" fontId="8" fillId="4" borderId="15" xfId="0" applyNumberFormat="1" applyFont="1" applyFill="1" applyBorder="1" applyAlignment="1">
      <alignment horizontal="center" vertical="center" wrapText="1"/>
    </xf>
    <xf numFmtId="0" fontId="8" fillId="0" borderId="20" xfId="0" applyNumberFormat="1" applyFont="1" applyFill="1" applyBorder="1" applyAlignment="1">
      <alignment horizontal="center" vertical="center" wrapText="1"/>
    </xf>
    <xf numFmtId="0" fontId="2" fillId="0" borderId="36" xfId="0" applyNumberFormat="1" applyFont="1" applyBorder="1" applyAlignment="1"/>
    <xf numFmtId="0" fontId="2" fillId="0" borderId="37" xfId="0" applyNumberFormat="1" applyFont="1" applyBorder="1" applyAlignment="1"/>
    <xf numFmtId="0" fontId="2" fillId="0" borderId="38" xfId="0" applyNumberFormat="1" applyFont="1" applyBorder="1" applyAlignment="1"/>
    <xf numFmtId="0" fontId="8" fillId="0" borderId="19" xfId="0" applyNumberFormat="1" applyFont="1" applyFill="1" applyBorder="1" applyAlignment="1">
      <alignment horizontal="center" vertical="center" wrapText="1"/>
    </xf>
    <xf numFmtId="0" fontId="17" fillId="0" borderId="39" xfId="0" applyNumberFormat="1" applyFont="1" applyBorder="1" applyAlignment="1">
      <alignment horizontal="center" vertical="center" wrapText="1"/>
    </xf>
    <xf numFmtId="0" fontId="17" fillId="0" borderId="0" xfId="0" applyNumberFormat="1" applyFont="1" applyBorder="1" applyAlignment="1">
      <alignment horizontal="center" vertical="center" wrapText="1"/>
    </xf>
    <xf numFmtId="0" fontId="17" fillId="0" borderId="40" xfId="0" applyNumberFormat="1" applyFont="1" applyBorder="1" applyAlignment="1">
      <alignment horizontal="center" vertical="center" wrapText="1"/>
    </xf>
    <xf numFmtId="164" fontId="20" fillId="0" borderId="35" xfId="0" applyNumberFormat="1" applyFont="1" applyFill="1" applyBorder="1" applyAlignment="1">
      <alignment horizontal="center" vertical="center" wrapText="1"/>
    </xf>
    <xf numFmtId="164" fontId="20" fillId="0" borderId="34" xfId="0" applyNumberFormat="1" applyFont="1" applyFill="1" applyBorder="1" applyAlignment="1">
      <alignment horizontal="center" vertical="center" wrapText="1"/>
    </xf>
    <xf numFmtId="164" fontId="20" fillId="0" borderId="18" xfId="0" applyNumberFormat="1" applyFont="1" applyFill="1" applyBorder="1" applyAlignment="1">
      <alignment horizontal="center" vertical="center" wrapText="1"/>
    </xf>
    <xf numFmtId="0" fontId="17" fillId="0" borderId="41" xfId="0" applyNumberFormat="1" applyFont="1" applyBorder="1" applyAlignment="1">
      <alignment horizontal="center" vertical="center" wrapText="1"/>
    </xf>
    <xf numFmtId="0" fontId="17" fillId="0" borderId="42" xfId="0" applyNumberFormat="1" applyFont="1" applyBorder="1" applyAlignment="1">
      <alignment horizontal="center" vertical="center" wrapText="1"/>
    </xf>
    <xf numFmtId="0" fontId="17" fillId="0" borderId="43" xfId="0" applyNumberFormat="1" applyFont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164" fontId="20" fillId="0" borderId="8" xfId="0" applyNumberFormat="1" applyFont="1" applyFill="1" applyBorder="1" applyAlignment="1">
      <alignment horizontal="center" vertical="center" wrapText="1"/>
    </xf>
    <xf numFmtId="0" fontId="25" fillId="3" borderId="7" xfId="0" applyNumberFormat="1" applyFont="1" applyFill="1" applyBorder="1" applyAlignment="1">
      <alignment horizontal="center" vertical="center" wrapText="1"/>
    </xf>
    <xf numFmtId="1" fontId="17" fillId="3" borderId="8" xfId="0" applyNumberFormat="1" applyFont="1" applyFill="1" applyBorder="1" applyAlignment="1">
      <alignment horizontal="center" vertical="center"/>
    </xf>
    <xf numFmtId="1" fontId="17" fillId="0" borderId="8" xfId="0" applyNumberFormat="1" applyFont="1" applyFill="1" applyBorder="1" applyAlignment="1">
      <alignment horizontal="center" vertical="center"/>
    </xf>
    <xf numFmtId="3" fontId="17" fillId="4" borderId="8" xfId="0" applyNumberFormat="1" applyFont="1" applyFill="1" applyBorder="1" applyAlignment="1">
      <alignment horizontal="center" vertical="center" wrapText="1"/>
    </xf>
    <xf numFmtId="164" fontId="17" fillId="0" borderId="15" xfId="0" applyNumberFormat="1" applyFont="1" applyFill="1" applyBorder="1" applyAlignment="1">
      <alignment horizontal="center" vertical="center" wrapText="1"/>
    </xf>
    <xf numFmtId="164" fontId="17" fillId="4" borderId="15" xfId="0" applyNumberFormat="1" applyFont="1" applyFill="1" applyBorder="1" applyAlignment="1">
      <alignment horizontal="center" vertical="center" wrapText="1"/>
    </xf>
    <xf numFmtId="164" fontId="18" fillId="0" borderId="8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Alignment="1"/>
    <xf numFmtId="0" fontId="17" fillId="0" borderId="34" xfId="0" applyNumberFormat="1" applyFont="1" applyBorder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22" fillId="3" borderId="7" xfId="0" applyNumberFormat="1" applyFont="1" applyFill="1" applyBorder="1" applyAlignment="1">
      <alignment horizontal="center" vertical="center" wrapText="1"/>
    </xf>
    <xf numFmtId="1" fontId="18" fillId="3" borderId="8" xfId="0" applyNumberFormat="1" applyFont="1" applyFill="1" applyBorder="1" applyAlignment="1">
      <alignment horizontal="center" vertical="center"/>
    </xf>
    <xf numFmtId="1" fontId="18" fillId="0" borderId="8" xfId="0" applyNumberFormat="1" applyFont="1" applyFill="1" applyBorder="1" applyAlignment="1">
      <alignment horizontal="center" vertical="center"/>
    </xf>
    <xf numFmtId="0" fontId="18" fillId="0" borderId="0" xfId="0" applyNumberFormat="1" applyFont="1" applyAlignment="1"/>
    <xf numFmtId="16" fontId="8" fillId="0" borderId="8" xfId="0" applyNumberFormat="1" applyFont="1" applyFill="1" applyBorder="1" applyAlignment="1">
      <alignment horizontal="center" vertical="center" wrapText="1"/>
    </xf>
    <xf numFmtId="1" fontId="2" fillId="3" borderId="8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64" fontId="20" fillId="0" borderId="22" xfId="0" applyNumberFormat="1" applyFont="1" applyFill="1" applyBorder="1" applyAlignment="1">
      <alignment horizontal="center" vertical="center" wrapText="1"/>
    </xf>
    <xf numFmtId="164" fontId="8" fillId="3" borderId="15" xfId="0" applyNumberFormat="1" applyFont="1" applyFill="1" applyBorder="1" applyAlignment="1">
      <alignment horizontal="center" vertical="center" wrapText="1"/>
    </xf>
    <xf numFmtId="164" fontId="20" fillId="3" borderId="8" xfId="0" applyNumberFormat="1" applyFont="1" applyFill="1" applyBorder="1" applyAlignment="1">
      <alignment horizontal="center" vertical="center" wrapText="1"/>
    </xf>
    <xf numFmtId="0" fontId="2" fillId="3" borderId="0" xfId="0" applyNumberFormat="1" applyFont="1" applyFill="1" applyAlignment="1"/>
    <xf numFmtId="1" fontId="2" fillId="3" borderId="22" xfId="0" applyNumberFormat="1" applyFont="1" applyFill="1" applyBorder="1" applyAlignment="1">
      <alignment horizontal="center" vertical="center"/>
    </xf>
    <xf numFmtId="1" fontId="2" fillId="0" borderId="22" xfId="0" applyNumberFormat="1" applyFont="1" applyFill="1" applyBorder="1" applyAlignment="1">
      <alignment horizontal="center" vertical="center"/>
    </xf>
    <xf numFmtId="0" fontId="9" fillId="3" borderId="32" xfId="0" applyNumberFormat="1" applyFont="1" applyFill="1" applyBorder="1" applyAlignment="1">
      <alignment horizontal="center" vertical="center" wrapText="1"/>
    </xf>
    <xf numFmtId="1" fontId="2" fillId="3" borderId="27" xfId="0" applyNumberFormat="1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 vertical="center"/>
    </xf>
    <xf numFmtId="1" fontId="2" fillId="3" borderId="15" xfId="0" applyNumberFormat="1" applyFont="1" applyFill="1" applyBorder="1" applyAlignment="1">
      <alignment horizontal="center" vertical="center"/>
    </xf>
    <xf numFmtId="1" fontId="2" fillId="0" borderId="15" xfId="0" applyNumberFormat="1" applyFont="1" applyFill="1" applyBorder="1" applyAlignment="1">
      <alignment horizontal="center" vertical="center"/>
    </xf>
    <xf numFmtId="1" fontId="2" fillId="0" borderId="22" xfId="0" applyNumberFormat="1" applyFont="1" applyFill="1" applyBorder="1" applyAlignment="1">
      <alignment horizontal="center" vertical="center" wrapText="1"/>
    </xf>
    <xf numFmtId="0" fontId="8" fillId="4" borderId="8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>
      <alignment horizontal="center" vertical="center" wrapText="1"/>
    </xf>
    <xf numFmtId="1" fontId="8" fillId="3" borderId="22" xfId="0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 vertical="center"/>
    </xf>
    <xf numFmtId="0" fontId="4" fillId="2" borderId="28" xfId="0" applyNumberFormat="1" applyFont="1" applyFill="1" applyBorder="1" applyAlignment="1">
      <alignment horizontal="center" vertical="center" wrapText="1"/>
    </xf>
    <xf numFmtId="164" fontId="4" fillId="2" borderId="28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wrapText="1"/>
    </xf>
    <xf numFmtId="0" fontId="2" fillId="0" borderId="0" xfId="0" applyNumberFormat="1" applyFont="1" applyAlignment="1">
      <alignment wrapText="1"/>
    </xf>
  </cellXfs>
  <cellStyles count="1">
    <cellStyle name="Обычный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604B79"/>
      <rgbColor rgb="00AAAAAA"/>
      <rgbColor rgb="00FFFF00"/>
      <rgbColor rgb="00D2DAE4"/>
      <rgbColor rgb="00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8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9.jpeg"/><Relationship Id="rId18" Type="http://schemas.openxmlformats.org/officeDocument/2006/relationships/image" Target="../media/image54.jpeg"/><Relationship Id="rId26" Type="http://schemas.openxmlformats.org/officeDocument/2006/relationships/image" Target="../media/image62.jpeg"/><Relationship Id="rId39" Type="http://schemas.openxmlformats.org/officeDocument/2006/relationships/image" Target="../media/image75.jpeg"/><Relationship Id="rId21" Type="http://schemas.openxmlformats.org/officeDocument/2006/relationships/image" Target="../media/image57.jpeg"/><Relationship Id="rId34" Type="http://schemas.openxmlformats.org/officeDocument/2006/relationships/image" Target="../media/image70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17" Type="http://schemas.openxmlformats.org/officeDocument/2006/relationships/image" Target="../media/image53.jpeg"/><Relationship Id="rId25" Type="http://schemas.openxmlformats.org/officeDocument/2006/relationships/image" Target="../media/image61.jpeg"/><Relationship Id="rId33" Type="http://schemas.openxmlformats.org/officeDocument/2006/relationships/image" Target="../media/image69.jpeg"/><Relationship Id="rId38" Type="http://schemas.openxmlformats.org/officeDocument/2006/relationships/image" Target="../media/image74.jpeg"/><Relationship Id="rId2" Type="http://schemas.openxmlformats.org/officeDocument/2006/relationships/image" Target="../media/image38.jpeg"/><Relationship Id="rId16" Type="http://schemas.openxmlformats.org/officeDocument/2006/relationships/image" Target="../media/image52.jpeg"/><Relationship Id="rId20" Type="http://schemas.openxmlformats.org/officeDocument/2006/relationships/image" Target="../media/image56.jpeg"/><Relationship Id="rId29" Type="http://schemas.openxmlformats.org/officeDocument/2006/relationships/image" Target="../media/image65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24" Type="http://schemas.openxmlformats.org/officeDocument/2006/relationships/image" Target="../media/image60.jpeg"/><Relationship Id="rId32" Type="http://schemas.openxmlformats.org/officeDocument/2006/relationships/image" Target="../media/image68.jpeg"/><Relationship Id="rId37" Type="http://schemas.openxmlformats.org/officeDocument/2006/relationships/image" Target="../media/image73.jpeg"/><Relationship Id="rId40" Type="http://schemas.openxmlformats.org/officeDocument/2006/relationships/image" Target="../media/image76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23" Type="http://schemas.openxmlformats.org/officeDocument/2006/relationships/image" Target="../media/image59.jpeg"/><Relationship Id="rId28" Type="http://schemas.openxmlformats.org/officeDocument/2006/relationships/image" Target="../media/image64.jpeg"/><Relationship Id="rId36" Type="http://schemas.openxmlformats.org/officeDocument/2006/relationships/image" Target="../media/image72.jpeg"/><Relationship Id="rId10" Type="http://schemas.openxmlformats.org/officeDocument/2006/relationships/image" Target="../media/image46.jpeg"/><Relationship Id="rId19" Type="http://schemas.openxmlformats.org/officeDocument/2006/relationships/image" Target="../media/image55.jpeg"/><Relationship Id="rId31" Type="http://schemas.openxmlformats.org/officeDocument/2006/relationships/image" Target="../media/image67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Relationship Id="rId22" Type="http://schemas.openxmlformats.org/officeDocument/2006/relationships/image" Target="../media/image58.jpeg"/><Relationship Id="rId27" Type="http://schemas.openxmlformats.org/officeDocument/2006/relationships/image" Target="../media/image63.jpeg"/><Relationship Id="rId30" Type="http://schemas.openxmlformats.org/officeDocument/2006/relationships/image" Target="../media/image66.jpeg"/><Relationship Id="rId35" Type="http://schemas.openxmlformats.org/officeDocument/2006/relationships/image" Target="../media/image71.jpeg"/><Relationship Id="rId8" Type="http://schemas.openxmlformats.org/officeDocument/2006/relationships/image" Target="../media/image44.jpeg"/><Relationship Id="rId3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9.jpeg"/><Relationship Id="rId18" Type="http://schemas.openxmlformats.org/officeDocument/2006/relationships/image" Target="../media/image94.jpeg"/><Relationship Id="rId26" Type="http://schemas.openxmlformats.org/officeDocument/2006/relationships/image" Target="../media/image102.jpeg"/><Relationship Id="rId39" Type="http://schemas.openxmlformats.org/officeDocument/2006/relationships/image" Target="../media/image115.jpeg"/><Relationship Id="rId21" Type="http://schemas.openxmlformats.org/officeDocument/2006/relationships/image" Target="../media/image97.jpeg"/><Relationship Id="rId34" Type="http://schemas.openxmlformats.org/officeDocument/2006/relationships/image" Target="../media/image110.jpeg"/><Relationship Id="rId42" Type="http://schemas.openxmlformats.org/officeDocument/2006/relationships/image" Target="../media/image118.jpeg"/><Relationship Id="rId47" Type="http://schemas.openxmlformats.org/officeDocument/2006/relationships/image" Target="../media/image123.jpeg"/><Relationship Id="rId50" Type="http://schemas.openxmlformats.org/officeDocument/2006/relationships/image" Target="../media/image126.png"/><Relationship Id="rId7" Type="http://schemas.openxmlformats.org/officeDocument/2006/relationships/image" Target="../media/image83.jpeg"/><Relationship Id="rId2" Type="http://schemas.openxmlformats.org/officeDocument/2006/relationships/image" Target="../media/image78.png"/><Relationship Id="rId16" Type="http://schemas.openxmlformats.org/officeDocument/2006/relationships/image" Target="../media/image92.jpeg"/><Relationship Id="rId29" Type="http://schemas.openxmlformats.org/officeDocument/2006/relationships/image" Target="../media/image105.jpeg"/><Relationship Id="rId11" Type="http://schemas.openxmlformats.org/officeDocument/2006/relationships/image" Target="../media/image87.jpeg"/><Relationship Id="rId24" Type="http://schemas.openxmlformats.org/officeDocument/2006/relationships/image" Target="../media/image100.jpeg"/><Relationship Id="rId32" Type="http://schemas.openxmlformats.org/officeDocument/2006/relationships/image" Target="../media/image108.jpeg"/><Relationship Id="rId37" Type="http://schemas.openxmlformats.org/officeDocument/2006/relationships/image" Target="../media/image113.jpeg"/><Relationship Id="rId40" Type="http://schemas.openxmlformats.org/officeDocument/2006/relationships/image" Target="../media/image116.jpeg"/><Relationship Id="rId45" Type="http://schemas.openxmlformats.org/officeDocument/2006/relationships/image" Target="../media/image121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23" Type="http://schemas.openxmlformats.org/officeDocument/2006/relationships/image" Target="../media/image99.jpeg"/><Relationship Id="rId28" Type="http://schemas.openxmlformats.org/officeDocument/2006/relationships/image" Target="../media/image104.jpeg"/><Relationship Id="rId36" Type="http://schemas.openxmlformats.org/officeDocument/2006/relationships/image" Target="../media/image112.jpeg"/><Relationship Id="rId49" Type="http://schemas.openxmlformats.org/officeDocument/2006/relationships/image" Target="../media/image125.png"/><Relationship Id="rId10" Type="http://schemas.openxmlformats.org/officeDocument/2006/relationships/image" Target="../media/image86.png"/><Relationship Id="rId19" Type="http://schemas.openxmlformats.org/officeDocument/2006/relationships/image" Target="../media/image95.jpeg"/><Relationship Id="rId31" Type="http://schemas.openxmlformats.org/officeDocument/2006/relationships/image" Target="../media/image107.jpeg"/><Relationship Id="rId44" Type="http://schemas.openxmlformats.org/officeDocument/2006/relationships/image" Target="../media/image120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eg"/><Relationship Id="rId30" Type="http://schemas.openxmlformats.org/officeDocument/2006/relationships/image" Target="../media/image106.jpeg"/><Relationship Id="rId35" Type="http://schemas.openxmlformats.org/officeDocument/2006/relationships/image" Target="../media/image111.jpeg"/><Relationship Id="rId43" Type="http://schemas.openxmlformats.org/officeDocument/2006/relationships/image" Target="../media/image119.jpeg"/><Relationship Id="rId48" Type="http://schemas.openxmlformats.org/officeDocument/2006/relationships/image" Target="../media/image124.png"/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33" Type="http://schemas.openxmlformats.org/officeDocument/2006/relationships/image" Target="../media/image109.jpeg"/><Relationship Id="rId38" Type="http://schemas.openxmlformats.org/officeDocument/2006/relationships/image" Target="../media/image114.jpeg"/><Relationship Id="rId46" Type="http://schemas.openxmlformats.org/officeDocument/2006/relationships/image" Target="../media/image122.jpeg"/><Relationship Id="rId20" Type="http://schemas.openxmlformats.org/officeDocument/2006/relationships/image" Target="../media/image96.jpeg"/><Relationship Id="rId41" Type="http://schemas.openxmlformats.org/officeDocument/2006/relationships/image" Target="../media/image117.jpeg"/><Relationship Id="rId1" Type="http://schemas.openxmlformats.org/officeDocument/2006/relationships/image" Target="../media/image77.png"/><Relationship Id="rId6" Type="http://schemas.openxmlformats.org/officeDocument/2006/relationships/image" Target="../media/image8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jpeg"/><Relationship Id="rId13" Type="http://schemas.openxmlformats.org/officeDocument/2006/relationships/image" Target="../media/image139.jpeg"/><Relationship Id="rId18" Type="http://schemas.openxmlformats.org/officeDocument/2006/relationships/image" Target="../media/image144.jpeg"/><Relationship Id="rId3" Type="http://schemas.openxmlformats.org/officeDocument/2006/relationships/image" Target="../media/image129.jpeg"/><Relationship Id="rId21" Type="http://schemas.openxmlformats.org/officeDocument/2006/relationships/image" Target="../media/image147.jpeg"/><Relationship Id="rId7" Type="http://schemas.openxmlformats.org/officeDocument/2006/relationships/image" Target="../media/image133.jpeg"/><Relationship Id="rId12" Type="http://schemas.openxmlformats.org/officeDocument/2006/relationships/image" Target="../media/image138.jpeg"/><Relationship Id="rId17" Type="http://schemas.openxmlformats.org/officeDocument/2006/relationships/image" Target="../media/image143.jpeg"/><Relationship Id="rId25" Type="http://schemas.openxmlformats.org/officeDocument/2006/relationships/image" Target="../media/image151.jpeg"/><Relationship Id="rId2" Type="http://schemas.openxmlformats.org/officeDocument/2006/relationships/image" Target="../media/image128.jpeg"/><Relationship Id="rId16" Type="http://schemas.openxmlformats.org/officeDocument/2006/relationships/image" Target="../media/image142.jpeg"/><Relationship Id="rId20" Type="http://schemas.openxmlformats.org/officeDocument/2006/relationships/image" Target="../media/image146.jpeg"/><Relationship Id="rId1" Type="http://schemas.openxmlformats.org/officeDocument/2006/relationships/image" Target="../media/image127.png"/><Relationship Id="rId6" Type="http://schemas.openxmlformats.org/officeDocument/2006/relationships/image" Target="../media/image132.jpeg"/><Relationship Id="rId11" Type="http://schemas.openxmlformats.org/officeDocument/2006/relationships/image" Target="../media/image137.jpeg"/><Relationship Id="rId24" Type="http://schemas.openxmlformats.org/officeDocument/2006/relationships/image" Target="../media/image150.jpeg"/><Relationship Id="rId5" Type="http://schemas.openxmlformats.org/officeDocument/2006/relationships/image" Target="../media/image131.jpeg"/><Relationship Id="rId15" Type="http://schemas.openxmlformats.org/officeDocument/2006/relationships/image" Target="../media/image141.jpeg"/><Relationship Id="rId23" Type="http://schemas.openxmlformats.org/officeDocument/2006/relationships/image" Target="../media/image149.jpeg"/><Relationship Id="rId10" Type="http://schemas.openxmlformats.org/officeDocument/2006/relationships/image" Target="../media/image136.jpeg"/><Relationship Id="rId19" Type="http://schemas.openxmlformats.org/officeDocument/2006/relationships/image" Target="../media/image145.jpeg"/><Relationship Id="rId4" Type="http://schemas.openxmlformats.org/officeDocument/2006/relationships/image" Target="../media/image130.jpeg"/><Relationship Id="rId9" Type="http://schemas.openxmlformats.org/officeDocument/2006/relationships/image" Target="../media/image135.jpeg"/><Relationship Id="rId14" Type="http://schemas.openxmlformats.org/officeDocument/2006/relationships/image" Target="../media/image140.jpeg"/><Relationship Id="rId22" Type="http://schemas.openxmlformats.org/officeDocument/2006/relationships/image" Target="../media/image1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</xdr:colOff>
      <xdr:row>49</xdr:row>
      <xdr:rowOff>192403</xdr:rowOff>
    </xdr:from>
    <xdr:to>
      <xdr:col>1</xdr:col>
      <xdr:colOff>1523999</xdr:colOff>
      <xdr:row>59</xdr:row>
      <xdr:rowOff>142874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1509" y="630553"/>
          <a:ext cx="1453515" cy="195072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78105</xdr:colOff>
      <xdr:row>37</xdr:row>
      <xdr:rowOff>106679</xdr:rowOff>
    </xdr:from>
    <xdr:to>
      <xdr:col>1</xdr:col>
      <xdr:colOff>1552575</xdr:colOff>
      <xdr:row>47</xdr:row>
      <xdr:rowOff>38099</xdr:rowOff>
    </xdr:to>
    <xdr:pic>
      <xdr:nvPicPr>
        <xdr:cNvPr id="3" name="image3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9130" y="2945129"/>
          <a:ext cx="1474470" cy="19221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41909</xdr:colOff>
      <xdr:row>132</xdr:row>
      <xdr:rowOff>59530</xdr:rowOff>
    </xdr:from>
    <xdr:to>
      <xdr:col>1</xdr:col>
      <xdr:colOff>1583530</xdr:colOff>
      <xdr:row>143</xdr:row>
      <xdr:rowOff>59530</xdr:rowOff>
    </xdr:to>
    <xdr:pic>
      <xdr:nvPicPr>
        <xdr:cNvPr id="4" name="image4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6284" y="27110530"/>
          <a:ext cx="1541621" cy="2226469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89534</xdr:colOff>
      <xdr:row>104</xdr:row>
      <xdr:rowOff>171450</xdr:rowOff>
    </xdr:from>
    <xdr:to>
      <xdr:col>1</xdr:col>
      <xdr:colOff>1590675</xdr:colOff>
      <xdr:row>118</xdr:row>
      <xdr:rowOff>66675</xdr:rowOff>
    </xdr:to>
    <xdr:pic>
      <xdr:nvPicPr>
        <xdr:cNvPr id="10" name="image14.jpeg" descr="1613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784" y="18007013"/>
          <a:ext cx="1501141" cy="190738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62864</xdr:colOff>
      <xdr:row>234</xdr:row>
      <xdr:rowOff>81914</xdr:rowOff>
    </xdr:from>
    <xdr:to>
      <xdr:col>1</xdr:col>
      <xdr:colOff>2222499</xdr:colOff>
      <xdr:row>242</xdr:row>
      <xdr:rowOff>123825</xdr:rowOff>
    </xdr:to>
    <xdr:pic>
      <xdr:nvPicPr>
        <xdr:cNvPr id="11" name="image15.jpeg" descr="1402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7239" y="79647414"/>
          <a:ext cx="2159635" cy="321691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108584</xdr:colOff>
      <xdr:row>243</xdr:row>
      <xdr:rowOff>59054</xdr:rowOff>
    </xdr:from>
    <xdr:to>
      <xdr:col>1</xdr:col>
      <xdr:colOff>2127250</xdr:colOff>
      <xdr:row>254</xdr:row>
      <xdr:rowOff>76200</xdr:rowOff>
    </xdr:to>
    <xdr:pic>
      <xdr:nvPicPr>
        <xdr:cNvPr id="12" name="image16.jpeg" descr="1402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2959" y="83196429"/>
          <a:ext cx="2018666" cy="438277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83820</xdr:colOff>
      <xdr:row>255</xdr:row>
      <xdr:rowOff>60958</xdr:rowOff>
    </xdr:from>
    <xdr:to>
      <xdr:col>1</xdr:col>
      <xdr:colOff>2254250</xdr:colOff>
      <xdr:row>267</xdr:row>
      <xdr:rowOff>95250</xdr:rowOff>
    </xdr:to>
    <xdr:pic>
      <xdr:nvPicPr>
        <xdr:cNvPr id="13" name="image17.jpeg" descr="1402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8195" y="87960833"/>
          <a:ext cx="2170430" cy="4796792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95248</xdr:colOff>
      <xdr:row>90</xdr:row>
      <xdr:rowOff>23336</xdr:rowOff>
    </xdr:from>
    <xdr:to>
      <xdr:col>1</xdr:col>
      <xdr:colOff>1559717</xdr:colOff>
      <xdr:row>100</xdr:row>
      <xdr:rowOff>190499</xdr:rowOff>
    </xdr:to>
    <xdr:pic>
      <xdr:nvPicPr>
        <xdr:cNvPr id="14" name="image18.jpeg" descr="16140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3" y="18585180"/>
          <a:ext cx="1464469" cy="21912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201929</xdr:colOff>
      <xdr:row>70</xdr:row>
      <xdr:rowOff>60960</xdr:rowOff>
    </xdr:from>
    <xdr:to>
      <xdr:col>1</xdr:col>
      <xdr:colOff>1304924</xdr:colOff>
      <xdr:row>78</xdr:row>
      <xdr:rowOff>142875</xdr:rowOff>
    </xdr:to>
    <xdr:pic>
      <xdr:nvPicPr>
        <xdr:cNvPr id="15" name="image19.jpeg" descr="16145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2954" y="8757285"/>
          <a:ext cx="1102995" cy="167259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198120</xdr:colOff>
      <xdr:row>61</xdr:row>
      <xdr:rowOff>24763</xdr:rowOff>
    </xdr:from>
    <xdr:to>
      <xdr:col>1</xdr:col>
      <xdr:colOff>1238250</xdr:colOff>
      <xdr:row>69</xdr:row>
      <xdr:rowOff>104775</xdr:rowOff>
    </xdr:to>
    <xdr:pic>
      <xdr:nvPicPr>
        <xdr:cNvPr id="16" name="image20.jpeg" descr="1614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9145" y="6930388"/>
          <a:ext cx="1040130" cy="167068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127000</xdr:colOff>
      <xdr:row>201</xdr:row>
      <xdr:rowOff>428626</xdr:rowOff>
    </xdr:from>
    <xdr:to>
      <xdr:col>1</xdr:col>
      <xdr:colOff>2349500</xdr:colOff>
      <xdr:row>208</xdr:row>
      <xdr:rowOff>428625</xdr:rowOff>
    </xdr:to>
    <xdr:pic>
      <xdr:nvPicPr>
        <xdr:cNvPr id="21" name="image24.jpeg" descr="8896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1375" y="68738751"/>
          <a:ext cx="2222500" cy="334962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421640</xdr:colOff>
      <xdr:row>224</xdr:row>
      <xdr:rowOff>147955</xdr:rowOff>
    </xdr:from>
    <xdr:to>
      <xdr:col>1</xdr:col>
      <xdr:colOff>1873250</xdr:colOff>
      <xdr:row>224</xdr:row>
      <xdr:rowOff>1841500</xdr:rowOff>
    </xdr:to>
    <xdr:pic>
      <xdr:nvPicPr>
        <xdr:cNvPr id="22" name="image25.jpeg" descr="8894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36015" y="81364455"/>
          <a:ext cx="1451610" cy="16935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85725</xdr:colOff>
      <xdr:row>172</xdr:row>
      <xdr:rowOff>71431</xdr:rowOff>
    </xdr:from>
    <xdr:to>
      <xdr:col>1</xdr:col>
      <xdr:colOff>2174875</xdr:colOff>
      <xdr:row>181</xdr:row>
      <xdr:rowOff>23811</xdr:rowOff>
    </xdr:to>
    <xdr:pic>
      <xdr:nvPicPr>
        <xdr:cNvPr id="25" name="image28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0100" y="43426056"/>
          <a:ext cx="2089150" cy="366713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1</xdr:col>
      <xdr:colOff>134339</xdr:colOff>
      <xdr:row>213</xdr:row>
      <xdr:rowOff>174625</xdr:rowOff>
    </xdr:from>
    <xdr:to>
      <xdr:col>1</xdr:col>
      <xdr:colOff>2333624</xdr:colOff>
      <xdr:row>220</xdr:row>
      <xdr:rowOff>63498</xdr:rowOff>
    </xdr:to>
    <xdr:pic>
      <xdr:nvPicPr>
        <xdr:cNvPr id="27" name="Рисунок 26" descr="8897_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48714" y="74199750"/>
          <a:ext cx="2199285" cy="32384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225</xdr:row>
      <xdr:rowOff>149225</xdr:rowOff>
    </xdr:from>
    <xdr:to>
      <xdr:col>1</xdr:col>
      <xdr:colOff>1698625</xdr:colOff>
      <xdr:row>228</xdr:row>
      <xdr:rowOff>511280</xdr:rowOff>
    </xdr:to>
    <xdr:pic>
      <xdr:nvPicPr>
        <xdr:cNvPr id="28" name="Рисунок 27" descr="889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38224" y="83127850"/>
          <a:ext cx="1374776" cy="17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154305</xdr:colOff>
      <xdr:row>79</xdr:row>
      <xdr:rowOff>40006</xdr:rowOff>
    </xdr:from>
    <xdr:to>
      <xdr:col>1</xdr:col>
      <xdr:colOff>1257301</xdr:colOff>
      <xdr:row>87</xdr:row>
      <xdr:rowOff>124381</xdr:rowOff>
    </xdr:to>
    <xdr:pic>
      <xdr:nvPicPr>
        <xdr:cNvPr id="29" name="Рисунок 28" descr="16147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5330" y="10527031"/>
          <a:ext cx="1102996" cy="168457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260985</xdr:colOff>
      <xdr:row>195</xdr:row>
      <xdr:rowOff>64769</xdr:rowOff>
    </xdr:from>
    <xdr:to>
      <xdr:col>1</xdr:col>
      <xdr:colOff>1495425</xdr:colOff>
      <xdr:row>196</xdr:row>
      <xdr:rowOff>790573</xdr:rowOff>
    </xdr:to>
    <xdr:pic>
      <xdr:nvPicPr>
        <xdr:cNvPr id="31" name="Рисунок 30" descr="889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3935" y="35145344"/>
          <a:ext cx="1234440" cy="1564005"/>
        </a:xfrm>
        <a:prstGeom prst="rect">
          <a:avLst/>
        </a:prstGeom>
      </xdr:spPr>
    </xdr:pic>
    <xdr:clientData/>
  </xdr:twoCellAnchor>
  <xdr:twoCellAnchor editAs="oneCell">
    <xdr:from>
      <xdr:col>1</xdr:col>
      <xdr:colOff>98147</xdr:colOff>
      <xdr:row>13</xdr:row>
      <xdr:rowOff>200027</xdr:rowOff>
    </xdr:from>
    <xdr:to>
      <xdr:col>1</xdr:col>
      <xdr:colOff>1499676</xdr:colOff>
      <xdr:row>23</xdr:row>
      <xdr:rowOff>68580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47" y="6305552"/>
          <a:ext cx="1401529" cy="18668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</xdr:row>
      <xdr:rowOff>200025</xdr:rowOff>
    </xdr:from>
    <xdr:to>
      <xdr:col>1</xdr:col>
      <xdr:colOff>1551982</xdr:colOff>
      <xdr:row>11</xdr:row>
      <xdr:rowOff>87631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3895725"/>
          <a:ext cx="1475782" cy="1885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147636</xdr:colOff>
      <xdr:row>26</xdr:row>
      <xdr:rowOff>185736</xdr:rowOff>
    </xdr:from>
    <xdr:to>
      <xdr:col>1</xdr:col>
      <xdr:colOff>1559717</xdr:colOff>
      <xdr:row>36</xdr:row>
      <xdr:rowOff>29390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2011" y="5817392"/>
          <a:ext cx="1412081" cy="186771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148590</xdr:colOff>
      <xdr:row>120</xdr:row>
      <xdr:rowOff>51434</xdr:rowOff>
    </xdr:from>
    <xdr:to>
      <xdr:col>1</xdr:col>
      <xdr:colOff>1438275</xdr:colOff>
      <xdr:row>131</xdr:row>
      <xdr:rowOff>133350</xdr:rowOff>
    </xdr:to>
    <xdr:pic>
      <xdr:nvPicPr>
        <xdr:cNvPr id="24" name="image6.jpe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43890" y="22042754"/>
          <a:ext cx="1289685" cy="188023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1</xdr:col>
      <xdr:colOff>128587</xdr:colOff>
      <xdr:row>144</xdr:row>
      <xdr:rowOff>53339</xdr:rowOff>
    </xdr:from>
    <xdr:to>
      <xdr:col>1</xdr:col>
      <xdr:colOff>1495836</xdr:colOff>
      <xdr:row>147</xdr:row>
      <xdr:rowOff>476249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" y="29533214"/>
          <a:ext cx="1367249" cy="1815941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182</xdr:row>
      <xdr:rowOff>88106</xdr:rowOff>
    </xdr:from>
    <xdr:to>
      <xdr:col>1</xdr:col>
      <xdr:colOff>1631156</xdr:colOff>
      <xdr:row>183</xdr:row>
      <xdr:rowOff>1023936</xdr:rowOff>
    </xdr:to>
    <xdr:pic>
      <xdr:nvPicPr>
        <xdr:cNvPr id="34" name="image27.jpeg" descr="889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781049" y="33508950"/>
          <a:ext cx="1564482" cy="1697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83344</xdr:colOff>
      <xdr:row>186</xdr:row>
      <xdr:rowOff>47625</xdr:rowOff>
    </xdr:from>
    <xdr:to>
      <xdr:col>1</xdr:col>
      <xdr:colOff>1369449</xdr:colOff>
      <xdr:row>187</xdr:row>
      <xdr:rowOff>761999</xdr:rowOff>
    </xdr:to>
    <xdr:pic>
      <xdr:nvPicPr>
        <xdr:cNvPr id="35" name="图片 12" descr="三马-26046 - 盒子版-01">
          <a:extLst>
            <a:ext uri="{FF2B5EF4-FFF2-40B4-BE49-F238E27FC236}">
              <a16:creationId xmlns:a16="http://schemas.microsoft.com/office/drawing/2014/main" id="{2743AB8F-BCF2-4AF6-8253-8648778A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97719" y="35325844"/>
          <a:ext cx="1286105" cy="154781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188</xdr:row>
      <xdr:rowOff>47625</xdr:rowOff>
    </xdr:from>
    <xdr:to>
      <xdr:col>1</xdr:col>
      <xdr:colOff>1419947</xdr:colOff>
      <xdr:row>189</xdr:row>
      <xdr:rowOff>738187</xdr:rowOff>
    </xdr:to>
    <xdr:pic>
      <xdr:nvPicPr>
        <xdr:cNvPr id="37" name="图片 13" descr="三马-26047 - 盒子版-01">
          <a:extLst>
            <a:ext uri="{FF2B5EF4-FFF2-40B4-BE49-F238E27FC236}">
              <a16:creationId xmlns:a16="http://schemas.microsoft.com/office/drawing/2014/main" id="{D9272454-A156-441D-A194-2CA43DE2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5812" y="36992719"/>
          <a:ext cx="134851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184</xdr:row>
      <xdr:rowOff>71437</xdr:rowOff>
    </xdr:from>
    <xdr:to>
      <xdr:col>1</xdr:col>
      <xdr:colOff>1345405</xdr:colOff>
      <xdr:row>185</xdr:row>
      <xdr:rowOff>885389</xdr:rowOff>
    </xdr:to>
    <xdr:pic>
      <xdr:nvPicPr>
        <xdr:cNvPr id="39" name="图片 24" descr="三马-26032 - 盒子版-01">
          <a:extLst>
            <a:ext uri="{FF2B5EF4-FFF2-40B4-BE49-F238E27FC236}">
              <a16:creationId xmlns:a16="http://schemas.microsoft.com/office/drawing/2014/main" id="{098C091F-B29E-4C1C-8017-149F2D76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5811" y="35349656"/>
          <a:ext cx="1273969" cy="17426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150</xdr:row>
      <xdr:rowOff>269875</xdr:rowOff>
    </xdr:from>
    <xdr:to>
      <xdr:col>1</xdr:col>
      <xdr:colOff>2174874</xdr:colOff>
      <xdr:row>157</xdr:row>
      <xdr:rowOff>0</xdr:rowOff>
    </xdr:to>
    <xdr:pic>
      <xdr:nvPicPr>
        <xdr:cNvPr id="41" name="图片 19" descr="16288（微信图）-01">
          <a:extLst>
            <a:ext uri="{FF2B5EF4-FFF2-40B4-BE49-F238E27FC236}">
              <a16:creationId xmlns:a16="http://schemas.microsoft.com/office/drawing/2014/main" id="{4D4279E9-64E6-41A0-A370-9C0DFBE9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73125" y="33115250"/>
          <a:ext cx="2016124" cy="307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119060</xdr:colOff>
      <xdr:row>161</xdr:row>
      <xdr:rowOff>349249</xdr:rowOff>
    </xdr:from>
    <xdr:to>
      <xdr:col>1</xdr:col>
      <xdr:colOff>2311539</xdr:colOff>
      <xdr:row>168</xdr:row>
      <xdr:rowOff>285751</xdr:rowOff>
    </xdr:to>
    <xdr:pic>
      <xdr:nvPicPr>
        <xdr:cNvPr id="43" name="图片 20" descr="16289（微信图）-01">
          <a:extLst>
            <a:ext uri="{FF2B5EF4-FFF2-40B4-BE49-F238E27FC236}">
              <a16:creationId xmlns:a16="http://schemas.microsoft.com/office/drawing/2014/main" id="{09241602-7098-401C-AC58-48FD1BC21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33435" y="38449249"/>
          <a:ext cx="2192479" cy="328612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190</xdr:row>
      <xdr:rowOff>35719</xdr:rowOff>
    </xdr:from>
    <xdr:to>
      <xdr:col>1</xdr:col>
      <xdr:colOff>1381125</xdr:colOff>
      <xdr:row>191</xdr:row>
      <xdr:rowOff>862578</xdr:rowOff>
    </xdr:to>
    <xdr:pic>
      <xdr:nvPicPr>
        <xdr:cNvPr id="45" name="图片 10" descr="15.  三马BH126076盒子-正面图-01">
          <a:extLst>
            <a:ext uri="{FF2B5EF4-FFF2-40B4-BE49-F238E27FC236}">
              <a16:creationId xmlns:a16="http://schemas.microsoft.com/office/drawing/2014/main" id="{E8F1CE87-4CED-46C6-933E-2AFD3BD0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5812" y="44326969"/>
          <a:ext cx="1309688" cy="17555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197</xdr:row>
      <xdr:rowOff>35717</xdr:rowOff>
    </xdr:from>
    <xdr:to>
      <xdr:col>1</xdr:col>
      <xdr:colOff>1509778</xdr:colOff>
      <xdr:row>198</xdr:row>
      <xdr:rowOff>750092</xdr:rowOff>
    </xdr:to>
    <xdr:pic>
      <xdr:nvPicPr>
        <xdr:cNvPr id="33" name="Picture 21" descr="8792">
          <a:extLst>
            <a:ext uri="{FF2B5EF4-FFF2-40B4-BE49-F238E27FC236}">
              <a16:creationId xmlns:a16="http://schemas.microsoft.com/office/drawing/2014/main" id="{E87EECF6-A21A-4A07-9C3F-F67196676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30595" t="755" r="24080" b="6793"/>
        <a:stretch>
          <a:fillRect/>
        </a:stretch>
      </xdr:blipFill>
      <xdr:spPr bwMode="auto">
        <a:xfrm>
          <a:off x="761999" y="47863123"/>
          <a:ext cx="1462154" cy="15478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79375</xdr:colOff>
      <xdr:row>229</xdr:row>
      <xdr:rowOff>31750</xdr:rowOff>
    </xdr:from>
    <xdr:to>
      <xdr:col>1</xdr:col>
      <xdr:colOff>2430467</xdr:colOff>
      <xdr:row>233</xdr:row>
      <xdr:rowOff>396874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9DF0B5A-A57F-44ED-9C54-FA25E6906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18" t="12171" r="20770" b="20882"/>
        <a:stretch/>
      </xdr:blipFill>
      <xdr:spPr>
        <a:xfrm>
          <a:off x="793750" y="57816750"/>
          <a:ext cx="2351092" cy="2016125"/>
        </a:xfrm>
        <a:prstGeom prst="rect">
          <a:avLst/>
        </a:prstGeom>
      </xdr:spPr>
    </xdr:pic>
    <xdr:clientData/>
  </xdr:twoCellAnchor>
  <xdr:oneCellAnchor>
    <xdr:from>
      <xdr:col>1</xdr:col>
      <xdr:colOff>79375</xdr:colOff>
      <xdr:row>223</xdr:row>
      <xdr:rowOff>47625</xdr:rowOff>
    </xdr:from>
    <xdr:ext cx="1692694" cy="219075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2E10818-28C7-4F6D-90F8-2BF41F55C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7038875"/>
          <a:ext cx="1692694" cy="219075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194</xdr:row>
      <xdr:rowOff>63500</xdr:rowOff>
    </xdr:from>
    <xdr:ext cx="1444626" cy="2995280"/>
    <xdr:pic>
      <xdr:nvPicPr>
        <xdr:cNvPr id="40" name="Рисунок 39">
          <a:extLst>
            <a:ext uri="{FF2B5EF4-FFF2-40B4-BE49-F238E27FC236}">
              <a16:creationId xmlns:a16="http://schemas.microsoft.com/office/drawing/2014/main" id="{228DE245-1982-42CC-8E6E-0BE4BA79B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41" t="31689" r="30556" b="20882"/>
        <a:stretch/>
      </xdr:blipFill>
      <xdr:spPr>
        <a:xfrm>
          <a:off x="762000" y="31988125"/>
          <a:ext cx="1444626" cy="299528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192</xdr:row>
      <xdr:rowOff>15875</xdr:rowOff>
    </xdr:from>
    <xdr:to>
      <xdr:col>1</xdr:col>
      <xdr:colOff>1423458</xdr:colOff>
      <xdr:row>192</xdr:row>
      <xdr:rowOff>2079625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47767A2-B0AB-4A49-A7C2-83F59C2B6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6720125"/>
          <a:ext cx="1375833" cy="2063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193</xdr:row>
      <xdr:rowOff>47625</xdr:rowOff>
    </xdr:from>
    <xdr:to>
      <xdr:col>1</xdr:col>
      <xdr:colOff>1587501</xdr:colOff>
      <xdr:row>193</xdr:row>
      <xdr:rowOff>2217783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5D172CE-217D-45D9-AD47-ABB9FF5B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48974375"/>
          <a:ext cx="1492250" cy="21701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894421</xdr:colOff>
      <xdr:row>1</xdr:row>
      <xdr:rowOff>0</xdr:rowOff>
    </xdr:from>
    <xdr:to>
      <xdr:col>1</xdr:col>
      <xdr:colOff>895349</xdr:colOff>
      <xdr:row>1</xdr:row>
      <xdr:rowOff>253232</xdr:rowOff>
    </xdr:to>
    <xdr:pic>
      <xdr:nvPicPr>
        <xdr:cNvPr id="14" name="Рисунок 13" descr="8864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42121" y="4962293"/>
          <a:ext cx="928" cy="873416"/>
        </a:xfrm>
        <a:prstGeom prst="rect">
          <a:avLst/>
        </a:prstGeom>
      </xdr:spPr>
    </xdr:pic>
    <xdr:clientData/>
  </xdr:twoCellAnchor>
  <xdr:twoCellAnchor editAs="oneCell">
    <xdr:from>
      <xdr:col>1</xdr:col>
      <xdr:colOff>374210</xdr:colOff>
      <xdr:row>1</xdr:row>
      <xdr:rowOff>119742</xdr:rowOff>
    </xdr:from>
    <xdr:to>
      <xdr:col>1</xdr:col>
      <xdr:colOff>1426030</xdr:colOff>
      <xdr:row>1</xdr:row>
      <xdr:rowOff>1918607</xdr:rowOff>
    </xdr:to>
    <xdr:pic>
      <xdr:nvPicPr>
        <xdr:cNvPr id="15" name="Рисунок 14" descr="8862 обработан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7353" y="2808513"/>
          <a:ext cx="1051820" cy="1807030"/>
        </a:xfrm>
        <a:prstGeom prst="rect">
          <a:avLst/>
        </a:prstGeom>
      </xdr:spPr>
    </xdr:pic>
    <xdr:clientData/>
  </xdr:twoCellAnchor>
  <xdr:twoCellAnchor editAs="oneCell">
    <xdr:from>
      <xdr:col>1</xdr:col>
      <xdr:colOff>369962</xdr:colOff>
      <xdr:row>2</xdr:row>
      <xdr:rowOff>102810</xdr:rowOff>
    </xdr:from>
    <xdr:to>
      <xdr:col>1</xdr:col>
      <xdr:colOff>1470411</xdr:colOff>
      <xdr:row>3</xdr:row>
      <xdr:rowOff>819753</xdr:rowOff>
    </xdr:to>
    <xdr:pic>
      <xdr:nvPicPr>
        <xdr:cNvPr id="16" name="Рисунок 15" descr="8866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5891" y="2892274"/>
          <a:ext cx="1100449" cy="1696658"/>
        </a:xfrm>
        <a:prstGeom prst="rect">
          <a:avLst/>
        </a:prstGeom>
      </xdr:spPr>
    </xdr:pic>
    <xdr:clientData/>
  </xdr:twoCellAnchor>
  <xdr:twoCellAnchor editAs="oneCell">
    <xdr:from>
      <xdr:col>1</xdr:col>
      <xdr:colOff>141785</xdr:colOff>
      <xdr:row>18</xdr:row>
      <xdr:rowOff>11701</xdr:rowOff>
    </xdr:from>
    <xdr:to>
      <xdr:col>1</xdr:col>
      <xdr:colOff>1450520</xdr:colOff>
      <xdr:row>18</xdr:row>
      <xdr:rowOff>1673981</xdr:rowOff>
    </xdr:to>
    <xdr:pic>
      <xdr:nvPicPr>
        <xdr:cNvPr id="17" name="Рисунок 16" descr="603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928" y="13270501"/>
          <a:ext cx="1308735" cy="167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129835</xdr:colOff>
      <xdr:row>56</xdr:row>
      <xdr:rowOff>64105</xdr:rowOff>
    </xdr:from>
    <xdr:to>
      <xdr:col>1</xdr:col>
      <xdr:colOff>905696</xdr:colOff>
      <xdr:row>57</xdr:row>
      <xdr:rowOff>593268</xdr:rowOff>
    </xdr:to>
    <xdr:pic>
      <xdr:nvPicPr>
        <xdr:cNvPr id="33" name="Рисунок 16" descr="2098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2978" y="35932534"/>
          <a:ext cx="775861" cy="1149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52</xdr:row>
      <xdr:rowOff>47624</xdr:rowOff>
    </xdr:from>
    <xdr:to>
      <xdr:col>1</xdr:col>
      <xdr:colOff>916782</xdr:colOff>
      <xdr:row>52</xdr:row>
      <xdr:rowOff>1265553</xdr:rowOff>
    </xdr:to>
    <xdr:pic>
      <xdr:nvPicPr>
        <xdr:cNvPr id="36" name="Рисунок 15" descr="959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8655" y="29551312"/>
          <a:ext cx="869158" cy="121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550409</xdr:colOff>
      <xdr:row>58</xdr:row>
      <xdr:rowOff>50005</xdr:rowOff>
    </xdr:from>
    <xdr:to>
      <xdr:col>1</xdr:col>
      <xdr:colOff>1234632</xdr:colOff>
      <xdr:row>62</xdr:row>
      <xdr:rowOff>163286</xdr:rowOff>
    </xdr:to>
    <xdr:pic>
      <xdr:nvPicPr>
        <xdr:cNvPr id="43" name="Рисунок 10" descr="993А,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03552" y="40904091"/>
          <a:ext cx="684223" cy="1365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231322</xdr:colOff>
      <xdr:row>16</xdr:row>
      <xdr:rowOff>103414</xdr:rowOff>
    </xdr:from>
    <xdr:to>
      <xdr:col>1</xdr:col>
      <xdr:colOff>1221921</xdr:colOff>
      <xdr:row>16</xdr:row>
      <xdr:rowOff>1616528</xdr:rowOff>
    </xdr:to>
    <xdr:pic>
      <xdr:nvPicPr>
        <xdr:cNvPr id="49" name="Рисунок 48" descr="602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1" y="6852557"/>
          <a:ext cx="990599" cy="1513114"/>
        </a:xfrm>
        <a:prstGeom prst="rect">
          <a:avLst/>
        </a:prstGeom>
      </xdr:spPr>
    </xdr:pic>
    <xdr:clientData/>
  </xdr:twoCellAnchor>
  <xdr:twoCellAnchor editAs="oneCell">
    <xdr:from>
      <xdr:col>1</xdr:col>
      <xdr:colOff>60871</xdr:colOff>
      <xdr:row>19</xdr:row>
      <xdr:rowOff>82098</xdr:rowOff>
    </xdr:from>
    <xdr:to>
      <xdr:col>1</xdr:col>
      <xdr:colOff>1412875</xdr:colOff>
      <xdr:row>21</xdr:row>
      <xdr:rowOff>676715</xdr:rowOff>
    </xdr:to>
    <xdr:pic>
      <xdr:nvPicPr>
        <xdr:cNvPr id="50" name="Рисунок 49" descr="604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5871" y="22418223"/>
          <a:ext cx="1352004" cy="229324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</xdr:row>
      <xdr:rowOff>41366</xdr:rowOff>
    </xdr:from>
    <xdr:to>
      <xdr:col>1</xdr:col>
      <xdr:colOff>1480457</xdr:colOff>
      <xdr:row>7</xdr:row>
      <xdr:rowOff>1001487</xdr:rowOff>
    </xdr:to>
    <xdr:pic>
      <xdr:nvPicPr>
        <xdr:cNvPr id="53" name="Рисунок 52" descr="8869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8868" y="8445137"/>
          <a:ext cx="1394732" cy="1885406"/>
        </a:xfrm>
        <a:prstGeom prst="rect">
          <a:avLst/>
        </a:prstGeom>
      </xdr:spPr>
    </xdr:pic>
    <xdr:clientData/>
  </xdr:twoCellAnchor>
  <xdr:twoCellAnchor editAs="oneCell">
    <xdr:from>
      <xdr:col>1</xdr:col>
      <xdr:colOff>83992</xdr:colOff>
      <xdr:row>33</xdr:row>
      <xdr:rowOff>60958</xdr:rowOff>
    </xdr:from>
    <xdr:to>
      <xdr:col>1</xdr:col>
      <xdr:colOff>1052104</xdr:colOff>
      <xdr:row>33</xdr:row>
      <xdr:rowOff>1428750</xdr:rowOff>
    </xdr:to>
    <xdr:pic>
      <xdr:nvPicPr>
        <xdr:cNvPr id="55" name="Рисунок 54" descr="8837.jp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09921" y="35099351"/>
          <a:ext cx="968112" cy="136779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47</xdr:row>
      <xdr:rowOff>52917</xdr:rowOff>
    </xdr:from>
    <xdr:to>
      <xdr:col>1</xdr:col>
      <xdr:colOff>963229</xdr:colOff>
      <xdr:row>48</xdr:row>
      <xdr:rowOff>560917</xdr:rowOff>
    </xdr:to>
    <xdr:pic>
      <xdr:nvPicPr>
        <xdr:cNvPr id="61" name="Рисунок 13" descr="957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16643" y="36367660"/>
          <a:ext cx="899729" cy="1128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31751</xdr:colOff>
      <xdr:row>51</xdr:row>
      <xdr:rowOff>31751</xdr:rowOff>
    </xdr:from>
    <xdr:to>
      <xdr:col>1</xdr:col>
      <xdr:colOff>965717</xdr:colOff>
      <xdr:row>51</xdr:row>
      <xdr:rowOff>1259417</xdr:rowOff>
    </xdr:to>
    <xdr:pic>
      <xdr:nvPicPr>
        <xdr:cNvPr id="62" name="Рисунок 14" descr="958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4894" y="37587465"/>
          <a:ext cx="933966" cy="1227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96270</xdr:colOff>
      <xdr:row>54</xdr:row>
      <xdr:rowOff>69396</xdr:rowOff>
    </xdr:from>
    <xdr:to>
      <xdr:col>1</xdr:col>
      <xdr:colOff>1130053</xdr:colOff>
      <xdr:row>55</xdr:row>
      <xdr:rowOff>611980</xdr:rowOff>
    </xdr:to>
    <xdr:pic>
      <xdr:nvPicPr>
        <xdr:cNvPr id="64" name="Рисунок 19" descr="209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49413" y="34555339"/>
          <a:ext cx="1033783" cy="1250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83760</xdr:colOff>
      <xdr:row>44</xdr:row>
      <xdr:rowOff>84062</xdr:rowOff>
    </xdr:from>
    <xdr:to>
      <xdr:col>1</xdr:col>
      <xdr:colOff>1247926</xdr:colOff>
      <xdr:row>45</xdr:row>
      <xdr:rowOff>553255</xdr:rowOff>
    </xdr:to>
    <xdr:pic>
      <xdr:nvPicPr>
        <xdr:cNvPr id="34" name="Рисунок 7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6903" y="26699633"/>
          <a:ext cx="1164166" cy="1089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78210</xdr:colOff>
      <xdr:row>43</xdr:row>
      <xdr:rowOff>76202</xdr:rowOff>
    </xdr:from>
    <xdr:to>
      <xdr:col>1</xdr:col>
      <xdr:colOff>898072</xdr:colOff>
      <xdr:row>43</xdr:row>
      <xdr:rowOff>1059242</xdr:rowOff>
    </xdr:to>
    <xdr:pic>
      <xdr:nvPicPr>
        <xdr:cNvPr id="35" name="Рисунок 34" descr="954.jpe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04139" y="23739023"/>
          <a:ext cx="819862" cy="98304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37</xdr:row>
      <xdr:rowOff>40821</xdr:rowOff>
    </xdr:from>
    <xdr:to>
      <xdr:col>1</xdr:col>
      <xdr:colOff>1034141</xdr:colOff>
      <xdr:row>37</xdr:row>
      <xdr:rowOff>1363469</xdr:rowOff>
    </xdr:to>
    <xdr:pic>
      <xdr:nvPicPr>
        <xdr:cNvPr id="24" name="Picture 23" descr="980">
          <a:extLst>
            <a:ext uri="{FF2B5EF4-FFF2-40B4-BE49-F238E27FC236}">
              <a16:creationId xmlns:a16="http://schemas.microsoft.com/office/drawing/2014/main" id="{5C8A9B2C-3D3F-4EBE-B1F9-77A2C8BBF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9093" t="4906" r="24930" b="4906"/>
        <a:stretch>
          <a:fillRect/>
        </a:stretch>
      </xdr:blipFill>
      <xdr:spPr bwMode="auto">
        <a:xfrm>
          <a:off x="693963" y="42427071"/>
          <a:ext cx="966107" cy="13226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40822</xdr:colOff>
      <xdr:row>38</xdr:row>
      <xdr:rowOff>40822</xdr:rowOff>
    </xdr:from>
    <xdr:to>
      <xdr:col>1</xdr:col>
      <xdr:colOff>1034142</xdr:colOff>
      <xdr:row>38</xdr:row>
      <xdr:rowOff>1406638</xdr:rowOff>
    </xdr:to>
    <xdr:pic>
      <xdr:nvPicPr>
        <xdr:cNvPr id="26" name="Picture 32" descr="982">
          <a:extLst>
            <a:ext uri="{FF2B5EF4-FFF2-40B4-BE49-F238E27FC236}">
              <a16:creationId xmlns:a16="http://schemas.microsoft.com/office/drawing/2014/main" id="{39311AE3-8745-4B1B-8C3F-359D5908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7058" t="12775" r="14706" b="11453"/>
        <a:stretch>
          <a:fillRect/>
        </a:stretch>
      </xdr:blipFill>
      <xdr:spPr bwMode="auto">
        <a:xfrm>
          <a:off x="666751" y="17743715"/>
          <a:ext cx="993320" cy="13658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54429</xdr:colOff>
      <xdr:row>39</xdr:row>
      <xdr:rowOff>40822</xdr:rowOff>
    </xdr:from>
    <xdr:to>
      <xdr:col>1</xdr:col>
      <xdr:colOff>969791</xdr:colOff>
      <xdr:row>39</xdr:row>
      <xdr:rowOff>1442358</xdr:rowOff>
    </xdr:to>
    <xdr:pic>
      <xdr:nvPicPr>
        <xdr:cNvPr id="28" name="Picture 33" descr="983">
          <a:extLst>
            <a:ext uri="{FF2B5EF4-FFF2-40B4-BE49-F238E27FC236}">
              <a16:creationId xmlns:a16="http://schemas.microsoft.com/office/drawing/2014/main" id="{94562945-62C0-4237-8B51-BF2ED5331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7619" r="10477" b="18062"/>
        <a:stretch>
          <a:fillRect/>
        </a:stretch>
      </xdr:blipFill>
      <xdr:spPr bwMode="auto">
        <a:xfrm>
          <a:off x="680358" y="45366215"/>
          <a:ext cx="915362" cy="1401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54428</xdr:colOff>
      <xdr:row>40</xdr:row>
      <xdr:rowOff>68034</xdr:rowOff>
    </xdr:from>
    <xdr:to>
      <xdr:col>1</xdr:col>
      <xdr:colOff>1451870</xdr:colOff>
      <xdr:row>40</xdr:row>
      <xdr:rowOff>1877785</xdr:rowOff>
    </xdr:to>
    <xdr:pic>
      <xdr:nvPicPr>
        <xdr:cNvPr id="31" name="Picture 28" descr="984">
          <a:extLst>
            <a:ext uri="{FF2B5EF4-FFF2-40B4-BE49-F238E27FC236}">
              <a16:creationId xmlns:a16="http://schemas.microsoft.com/office/drawing/2014/main" id="{67CE7693-0961-4EE5-8970-E98DEE26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38986" t="1173" r="24229" b="9384"/>
        <a:stretch>
          <a:fillRect/>
        </a:stretch>
      </xdr:blipFill>
      <xdr:spPr bwMode="auto">
        <a:xfrm>
          <a:off x="680357" y="20710070"/>
          <a:ext cx="1397442" cy="18097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40822</xdr:colOff>
      <xdr:row>4</xdr:row>
      <xdr:rowOff>81643</xdr:rowOff>
    </xdr:from>
    <xdr:to>
      <xdr:col>1</xdr:col>
      <xdr:colOff>1123640</xdr:colOff>
      <xdr:row>6</xdr:row>
      <xdr:rowOff>13607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E80DF5-F835-42BE-8BB8-89592644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4830536"/>
          <a:ext cx="1082818" cy="193221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122465</xdr:colOff>
      <xdr:row>17</xdr:row>
      <xdr:rowOff>204108</xdr:rowOff>
    </xdr:from>
    <xdr:to>
      <xdr:col>1</xdr:col>
      <xdr:colOff>2383397</xdr:colOff>
      <xdr:row>17</xdr:row>
      <xdr:rowOff>1319893</xdr:rowOff>
    </xdr:to>
    <xdr:pic>
      <xdr:nvPicPr>
        <xdr:cNvPr id="38" name="图片 61" descr="IMG_20170518_094702.jpg">
          <a:extLst>
            <a:ext uri="{FF2B5EF4-FFF2-40B4-BE49-F238E27FC236}">
              <a16:creationId xmlns:a16="http://schemas.microsoft.com/office/drawing/2014/main" id="{15745AA3-59B4-4065-A12D-3CB8BD220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8257" t="17047" r="6973" b="13674"/>
        <a:stretch/>
      </xdr:blipFill>
      <xdr:spPr>
        <a:xfrm>
          <a:off x="748394" y="10627179"/>
          <a:ext cx="2260932" cy="111578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176893</xdr:rowOff>
    </xdr:from>
    <xdr:to>
      <xdr:col>1</xdr:col>
      <xdr:colOff>2381629</xdr:colOff>
      <xdr:row>15</xdr:row>
      <xdr:rowOff>1510393</xdr:rowOff>
    </xdr:to>
    <xdr:pic>
      <xdr:nvPicPr>
        <xdr:cNvPr id="40" name="图片 2" descr="IMG_20170516_100823.jpg">
          <a:extLst>
            <a:ext uri="{FF2B5EF4-FFF2-40B4-BE49-F238E27FC236}">
              <a16:creationId xmlns:a16="http://schemas.microsoft.com/office/drawing/2014/main" id="{D5FF8D35-8B22-409B-ABF6-BB5B0043B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6750" y="8926286"/>
          <a:ext cx="2340808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22</xdr:row>
      <xdr:rowOff>54429</xdr:rowOff>
    </xdr:from>
    <xdr:to>
      <xdr:col>1</xdr:col>
      <xdr:colOff>1088571</xdr:colOff>
      <xdr:row>22</xdr:row>
      <xdr:rowOff>1983874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51161C1-D1DB-49B1-A6E7-78B656C2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2" y="17226643"/>
          <a:ext cx="1006928" cy="192944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23</xdr:row>
      <xdr:rowOff>40820</xdr:rowOff>
    </xdr:from>
    <xdr:to>
      <xdr:col>1</xdr:col>
      <xdr:colOff>1428749</xdr:colOff>
      <xdr:row>24</xdr:row>
      <xdr:rowOff>868621</xdr:rowOff>
    </xdr:to>
    <xdr:pic>
      <xdr:nvPicPr>
        <xdr:cNvPr id="48" name="图片 6" descr="IMG20170517080510.jpg">
          <a:extLst>
            <a:ext uri="{FF2B5EF4-FFF2-40B4-BE49-F238E27FC236}">
              <a16:creationId xmlns:a16="http://schemas.microsoft.com/office/drawing/2014/main" id="{41600D17-B111-4CEF-B0F4-2CD23394E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15972" t="15493" r="33333" b="10563"/>
        <a:stretch/>
      </xdr:blipFill>
      <xdr:spPr>
        <a:xfrm flipH="1">
          <a:off x="693963" y="19294927"/>
          <a:ext cx="1360715" cy="195719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27</xdr:row>
      <xdr:rowOff>17687</xdr:rowOff>
    </xdr:from>
    <xdr:to>
      <xdr:col>1</xdr:col>
      <xdr:colOff>1422512</xdr:colOff>
      <xdr:row>28</xdr:row>
      <xdr:rowOff>716642</xdr:rowOff>
    </xdr:to>
    <xdr:pic>
      <xdr:nvPicPr>
        <xdr:cNvPr id="52" name="图片 60" descr="IMG_20170518_093326.jpg">
          <a:extLst>
            <a:ext uri="{FF2B5EF4-FFF2-40B4-BE49-F238E27FC236}">
              <a16:creationId xmlns:a16="http://schemas.microsoft.com/office/drawing/2014/main" id="{6D5EF661-D50D-44BB-A9A3-BEB4F0F1F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9565" t="5292" r="8696" b="4750"/>
        <a:stretch/>
      </xdr:blipFill>
      <xdr:spPr>
        <a:xfrm>
          <a:off x="680358" y="21530580"/>
          <a:ext cx="1368083" cy="1968955"/>
        </a:xfrm>
        <a:prstGeom prst="rect">
          <a:avLst/>
        </a:prstGeom>
      </xdr:spPr>
    </xdr:pic>
    <xdr:clientData/>
  </xdr:twoCellAnchor>
  <xdr:twoCellAnchor editAs="oneCell">
    <xdr:from>
      <xdr:col>1</xdr:col>
      <xdr:colOff>242660</xdr:colOff>
      <xdr:row>29</xdr:row>
      <xdr:rowOff>127000</xdr:rowOff>
    </xdr:from>
    <xdr:to>
      <xdr:col>1</xdr:col>
      <xdr:colOff>1889125</xdr:colOff>
      <xdr:row>30</xdr:row>
      <xdr:rowOff>1317625</xdr:rowOff>
    </xdr:to>
    <xdr:pic>
      <xdr:nvPicPr>
        <xdr:cNvPr id="56" name="图片 8" descr="IMG20170509090135.jpg">
          <a:extLst>
            <a:ext uri="{FF2B5EF4-FFF2-40B4-BE49-F238E27FC236}">
              <a16:creationId xmlns:a16="http://schemas.microsoft.com/office/drawing/2014/main" id="{7BE3886F-D204-4B48-BAC1-A4F424BCF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27868" t="17558" r="19673" b="16030"/>
        <a:stretch/>
      </xdr:blipFill>
      <xdr:spPr>
        <a:xfrm>
          <a:off x="877660" y="33766125"/>
          <a:ext cx="1646465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31</xdr:row>
      <xdr:rowOff>244928</xdr:rowOff>
    </xdr:from>
    <xdr:to>
      <xdr:col>1</xdr:col>
      <xdr:colOff>2361877</xdr:colOff>
      <xdr:row>32</xdr:row>
      <xdr:rowOff>859516</xdr:rowOff>
    </xdr:to>
    <xdr:pic>
      <xdr:nvPicPr>
        <xdr:cNvPr id="58" name="图片 57" descr="664#.jpg">
          <a:extLst>
            <a:ext uri="{FF2B5EF4-FFF2-40B4-BE49-F238E27FC236}">
              <a16:creationId xmlns:a16="http://schemas.microsoft.com/office/drawing/2014/main" id="{A56B345E-EDDC-4234-8FA6-539835A4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6750" y="33201428"/>
          <a:ext cx="2321056" cy="1646463"/>
        </a:xfrm>
        <a:prstGeom prst="rect">
          <a:avLst/>
        </a:prstGeom>
      </xdr:spPr>
    </xdr:pic>
    <xdr:clientData/>
  </xdr:twoCellAnchor>
  <xdr:oneCellAnchor>
    <xdr:from>
      <xdr:col>1</xdr:col>
      <xdr:colOff>40822</xdr:colOff>
      <xdr:row>49</xdr:row>
      <xdr:rowOff>40821</xdr:rowOff>
    </xdr:from>
    <xdr:ext cx="1174966" cy="1768929"/>
    <xdr:pic>
      <xdr:nvPicPr>
        <xdr:cNvPr id="60" name="Рисунок 59">
          <a:extLst>
            <a:ext uri="{FF2B5EF4-FFF2-40B4-BE49-F238E27FC236}">
              <a16:creationId xmlns:a16="http://schemas.microsoft.com/office/drawing/2014/main" id="{BAF1A538-6661-47EC-AE4A-4B2E644D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47162357"/>
          <a:ext cx="1174966" cy="1768929"/>
        </a:xfrm>
        <a:prstGeom prst="rect">
          <a:avLst/>
        </a:prstGeom>
      </xdr:spPr>
    </xdr:pic>
    <xdr:clientData/>
  </xdr:oneCellAnchor>
  <xdr:twoCellAnchor editAs="oneCell">
    <xdr:from>
      <xdr:col>1</xdr:col>
      <xdr:colOff>81644</xdr:colOff>
      <xdr:row>53</xdr:row>
      <xdr:rowOff>68037</xdr:rowOff>
    </xdr:from>
    <xdr:to>
      <xdr:col>1</xdr:col>
      <xdr:colOff>1156608</xdr:colOff>
      <xdr:row>53</xdr:row>
      <xdr:rowOff>1733537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6B4FE6B-8A7F-48CA-A825-C9000268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3" y="47842716"/>
          <a:ext cx="1074964" cy="16655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63</xdr:row>
      <xdr:rowOff>40821</xdr:rowOff>
    </xdr:from>
    <xdr:to>
      <xdr:col>1</xdr:col>
      <xdr:colOff>846946</xdr:colOff>
      <xdr:row>64</xdr:row>
      <xdr:rowOff>1061358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53947D1-D38B-446C-99F6-C4292828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9" y="55639607"/>
          <a:ext cx="792516" cy="217714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8</xdr:row>
      <xdr:rowOff>68036</xdr:rowOff>
    </xdr:from>
    <xdr:to>
      <xdr:col>1</xdr:col>
      <xdr:colOff>884463</xdr:colOff>
      <xdr:row>8</xdr:row>
      <xdr:rowOff>1630456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9D52491-5A9D-49CF-8017-0958A929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8817429"/>
          <a:ext cx="830035" cy="1562420"/>
        </a:xfrm>
        <a:prstGeom prst="rect">
          <a:avLst/>
        </a:prstGeom>
      </xdr:spPr>
    </xdr:pic>
    <xdr:clientData/>
  </xdr:twoCellAnchor>
  <xdr:twoCellAnchor editAs="oneCell">
    <xdr:from>
      <xdr:col>1</xdr:col>
      <xdr:colOff>86177</xdr:colOff>
      <xdr:row>9</xdr:row>
      <xdr:rowOff>24946</xdr:rowOff>
    </xdr:from>
    <xdr:to>
      <xdr:col>1</xdr:col>
      <xdr:colOff>1317624</xdr:colOff>
      <xdr:row>10</xdr:row>
      <xdr:rowOff>931205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BEA2CCF-96B6-4A6D-9970-B8F474808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4"/>
        <a:stretch/>
      </xdr:blipFill>
      <xdr:spPr>
        <a:xfrm>
          <a:off x="721177" y="10010321"/>
          <a:ext cx="1231447" cy="192225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11</xdr:row>
      <xdr:rowOff>81643</xdr:rowOff>
    </xdr:from>
    <xdr:to>
      <xdr:col>1</xdr:col>
      <xdr:colOff>1347106</xdr:colOff>
      <xdr:row>11</xdr:row>
      <xdr:rowOff>1809750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B147530-551E-4E54-BB87-98EA910B6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791"/>
        <a:stretch/>
      </xdr:blipFill>
      <xdr:spPr>
        <a:xfrm>
          <a:off x="653143" y="12328072"/>
          <a:ext cx="1319892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27215</xdr:rowOff>
    </xdr:from>
    <xdr:to>
      <xdr:col>1</xdr:col>
      <xdr:colOff>1400920</xdr:colOff>
      <xdr:row>12</xdr:row>
      <xdr:rowOff>1891393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DE1D57A-7588-4345-96CA-2308AE327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012"/>
        <a:stretch/>
      </xdr:blipFill>
      <xdr:spPr>
        <a:xfrm>
          <a:off x="680357" y="14097001"/>
          <a:ext cx="1346492" cy="186417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34</xdr:row>
      <xdr:rowOff>54429</xdr:rowOff>
    </xdr:from>
    <xdr:to>
      <xdr:col>1</xdr:col>
      <xdr:colOff>1074965</xdr:colOff>
      <xdr:row>34</xdr:row>
      <xdr:rowOff>1379639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E7B7A82-F72F-4ED7-BFFA-F2A3A931F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441"/>
        <a:stretch/>
      </xdr:blipFill>
      <xdr:spPr>
        <a:xfrm>
          <a:off x="693966" y="36562393"/>
          <a:ext cx="1006928" cy="132521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35</xdr:row>
      <xdr:rowOff>54429</xdr:rowOff>
    </xdr:from>
    <xdr:to>
      <xdr:col>1</xdr:col>
      <xdr:colOff>1099556</xdr:colOff>
      <xdr:row>35</xdr:row>
      <xdr:rowOff>1442357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EFBC7ED6-7406-4CE2-BA0C-443153B6F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30"/>
        <a:stretch/>
      </xdr:blipFill>
      <xdr:spPr>
        <a:xfrm>
          <a:off x="680358" y="38031965"/>
          <a:ext cx="1045127" cy="138792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46</xdr:row>
      <xdr:rowOff>81643</xdr:rowOff>
    </xdr:from>
    <xdr:to>
      <xdr:col>1</xdr:col>
      <xdr:colOff>1139107</xdr:colOff>
      <xdr:row>46</xdr:row>
      <xdr:rowOff>1510393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40EEDE9-D7DD-49F3-AF1E-68FD0BEF4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42"/>
        <a:stretch/>
      </xdr:blipFill>
      <xdr:spPr>
        <a:xfrm>
          <a:off x="680358" y="52319464"/>
          <a:ext cx="1084678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36</xdr:row>
      <xdr:rowOff>40822</xdr:rowOff>
    </xdr:from>
    <xdr:to>
      <xdr:col>1</xdr:col>
      <xdr:colOff>1944864</xdr:colOff>
      <xdr:row>36</xdr:row>
      <xdr:rowOff>1728108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A85A50A-54DE-40AE-A8CF-5A433D74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80" y="61969651"/>
          <a:ext cx="1876827" cy="1687286"/>
        </a:xfrm>
        <a:prstGeom prst="rect">
          <a:avLst/>
        </a:prstGeom>
      </xdr:spPr>
    </xdr:pic>
    <xdr:clientData/>
  </xdr:twoCellAnchor>
  <xdr:oneCellAnchor>
    <xdr:from>
      <xdr:col>1</xdr:col>
      <xdr:colOff>68034</xdr:colOff>
      <xdr:row>25</xdr:row>
      <xdr:rowOff>40820</xdr:rowOff>
    </xdr:from>
    <xdr:ext cx="1360715" cy="1954926"/>
    <xdr:pic>
      <xdr:nvPicPr>
        <xdr:cNvPr id="54" name="图片 6" descr="IMG20170517080510.jpg">
          <a:extLst>
            <a:ext uri="{FF2B5EF4-FFF2-40B4-BE49-F238E27FC236}">
              <a16:creationId xmlns:a16="http://schemas.microsoft.com/office/drawing/2014/main" id="{4DA8BB06-4764-479A-8ABD-6094ED64C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15972" t="15493" r="33333" b="10563"/>
        <a:stretch/>
      </xdr:blipFill>
      <xdr:spPr>
        <a:xfrm flipH="1">
          <a:off x="703034" y="26933070"/>
          <a:ext cx="1360715" cy="1954926"/>
        </a:xfrm>
        <a:prstGeom prst="rect">
          <a:avLst/>
        </a:prstGeom>
      </xdr:spPr>
    </xdr:pic>
    <xdr:clientData/>
  </xdr:oneCellAnchor>
  <xdr:oneCellAnchor>
    <xdr:from>
      <xdr:col>1</xdr:col>
      <xdr:colOff>68034</xdr:colOff>
      <xdr:row>27</xdr:row>
      <xdr:rowOff>40820</xdr:rowOff>
    </xdr:from>
    <xdr:ext cx="1360715" cy="1954926"/>
    <xdr:pic>
      <xdr:nvPicPr>
        <xdr:cNvPr id="47" name="图片 6" descr="IMG20170517080510.jpg">
          <a:extLst>
            <a:ext uri="{FF2B5EF4-FFF2-40B4-BE49-F238E27FC236}">
              <a16:creationId xmlns:a16="http://schemas.microsoft.com/office/drawing/2014/main" id="{4DA8BB06-4764-479A-8ABD-6094ED64C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15972" t="15493" r="33333" b="10563"/>
        <a:stretch/>
      </xdr:blipFill>
      <xdr:spPr>
        <a:xfrm flipH="1">
          <a:off x="703034" y="29346070"/>
          <a:ext cx="1360715" cy="1954926"/>
        </a:xfrm>
        <a:prstGeom prst="rect">
          <a:avLst/>
        </a:prstGeom>
      </xdr:spPr>
    </xdr:pic>
    <xdr:clientData/>
  </xdr:oneCellAnchor>
  <xdr:twoCellAnchor editAs="oneCell">
    <xdr:from>
      <xdr:col>1</xdr:col>
      <xdr:colOff>165100</xdr:colOff>
      <xdr:row>13</xdr:row>
      <xdr:rowOff>203200</xdr:rowOff>
    </xdr:from>
    <xdr:to>
      <xdr:col>1</xdr:col>
      <xdr:colOff>2273300</xdr:colOff>
      <xdr:row>14</xdr:row>
      <xdr:rowOff>1028700</xdr:rowOff>
    </xdr:to>
    <xdr:pic>
      <xdr:nvPicPr>
        <xdr:cNvPr id="44" name="Рисунок 43" descr="6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20420" y="16144240"/>
          <a:ext cx="2108200" cy="1747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</xdr:colOff>
      <xdr:row>1</xdr:row>
      <xdr:rowOff>47626</xdr:rowOff>
    </xdr:from>
    <xdr:to>
      <xdr:col>1</xdr:col>
      <xdr:colOff>1178719</xdr:colOff>
      <xdr:row>1</xdr:row>
      <xdr:rowOff>1964532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6045" t="33922" r="68766" b="6360"/>
        <a:stretch>
          <a:fillRect/>
        </a:stretch>
      </xdr:blipFill>
      <xdr:spPr bwMode="auto">
        <a:xfrm>
          <a:off x="666749" y="10679907"/>
          <a:ext cx="1143001" cy="1916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35719</xdr:colOff>
      <xdr:row>2</xdr:row>
      <xdr:rowOff>59532</xdr:rowOff>
    </xdr:from>
    <xdr:to>
      <xdr:col>1</xdr:col>
      <xdr:colOff>1178719</xdr:colOff>
      <xdr:row>2</xdr:row>
      <xdr:rowOff>2059781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842" t="33949" r="68385" b="6005"/>
        <a:stretch>
          <a:fillRect/>
        </a:stretch>
      </xdr:blipFill>
      <xdr:spPr bwMode="auto">
        <a:xfrm>
          <a:off x="666750" y="12727782"/>
          <a:ext cx="1143000" cy="2000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35719</xdr:colOff>
      <xdr:row>5</xdr:row>
      <xdr:rowOff>47626</xdr:rowOff>
    </xdr:from>
    <xdr:to>
      <xdr:col>1</xdr:col>
      <xdr:colOff>1178719</xdr:colOff>
      <xdr:row>5</xdr:row>
      <xdr:rowOff>1428751</xdr:rowOff>
    </xdr:to>
    <xdr:pic>
      <xdr:nvPicPr>
        <xdr:cNvPr id="11" name="Рисунок 10" descr="8751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0" y="17978439"/>
          <a:ext cx="114300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8</xdr:row>
      <xdr:rowOff>71436</xdr:rowOff>
    </xdr:from>
    <xdr:to>
      <xdr:col>1</xdr:col>
      <xdr:colOff>1169695</xdr:colOff>
      <xdr:row>8</xdr:row>
      <xdr:rowOff>1452561</xdr:rowOff>
    </xdr:to>
    <xdr:pic>
      <xdr:nvPicPr>
        <xdr:cNvPr id="13" name="Рисунок 12" descr="8783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" y="21264561"/>
          <a:ext cx="1133976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47624</xdr:rowOff>
    </xdr:from>
    <xdr:to>
      <xdr:col>1</xdr:col>
      <xdr:colOff>1154907</xdr:colOff>
      <xdr:row>11</xdr:row>
      <xdr:rowOff>1582087</xdr:rowOff>
    </xdr:to>
    <xdr:pic>
      <xdr:nvPicPr>
        <xdr:cNvPr id="15" name="Рисунок 14" descr="8786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8656" y="24336374"/>
          <a:ext cx="1107282" cy="153446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22</xdr:row>
      <xdr:rowOff>35718</xdr:rowOff>
    </xdr:from>
    <xdr:to>
      <xdr:col>1</xdr:col>
      <xdr:colOff>1143001</xdr:colOff>
      <xdr:row>22</xdr:row>
      <xdr:rowOff>1389218</xdr:rowOff>
    </xdr:to>
    <xdr:pic>
      <xdr:nvPicPr>
        <xdr:cNvPr id="17" name="Рисунок 16" descr="46251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8027"/>
        <a:stretch>
          <a:fillRect/>
        </a:stretch>
      </xdr:blipFill>
      <xdr:spPr>
        <a:xfrm>
          <a:off x="702468" y="27479624"/>
          <a:ext cx="1071564" cy="13535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23</xdr:row>
      <xdr:rowOff>59531</xdr:rowOff>
    </xdr:from>
    <xdr:to>
      <xdr:col>1</xdr:col>
      <xdr:colOff>1142999</xdr:colOff>
      <xdr:row>23</xdr:row>
      <xdr:rowOff>1630703</xdr:rowOff>
    </xdr:to>
    <xdr:pic>
      <xdr:nvPicPr>
        <xdr:cNvPr id="18" name="Рисунок 17" descr="46253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0407" r="-587"/>
        <a:stretch>
          <a:fillRect/>
        </a:stretch>
      </xdr:blipFill>
      <xdr:spPr>
        <a:xfrm>
          <a:off x="690561" y="28991719"/>
          <a:ext cx="1083469" cy="1571172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24</xdr:row>
      <xdr:rowOff>59531</xdr:rowOff>
    </xdr:from>
    <xdr:to>
      <xdr:col>1</xdr:col>
      <xdr:colOff>1166813</xdr:colOff>
      <xdr:row>24</xdr:row>
      <xdr:rowOff>1750219</xdr:rowOff>
    </xdr:to>
    <xdr:pic>
      <xdr:nvPicPr>
        <xdr:cNvPr id="19" name="Рисунок 18" descr="46252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9625" r="5063"/>
        <a:stretch>
          <a:fillRect/>
        </a:stretch>
      </xdr:blipFill>
      <xdr:spPr>
        <a:xfrm>
          <a:off x="690563" y="30682406"/>
          <a:ext cx="1107281" cy="169068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9</xdr:row>
      <xdr:rowOff>31751</xdr:rowOff>
    </xdr:from>
    <xdr:to>
      <xdr:col>1</xdr:col>
      <xdr:colOff>1190202</xdr:colOff>
      <xdr:row>9</xdr:row>
      <xdr:rowOff>1593529</xdr:rowOff>
    </xdr:to>
    <xdr:pic>
      <xdr:nvPicPr>
        <xdr:cNvPr id="23" name="Рисунок 22" descr="8784_副本8784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08237" y="7453631"/>
          <a:ext cx="1137285" cy="1561778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10</xdr:row>
      <xdr:rowOff>42333</xdr:rowOff>
    </xdr:from>
    <xdr:to>
      <xdr:col>1</xdr:col>
      <xdr:colOff>1121833</xdr:colOff>
      <xdr:row>10</xdr:row>
      <xdr:rowOff>1767417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 l="9186" t="31955" r="65092" b="6767"/>
        <a:stretch>
          <a:fillRect/>
        </a:stretch>
      </xdr:blipFill>
      <xdr:spPr bwMode="auto">
        <a:xfrm>
          <a:off x="739986" y="9186333"/>
          <a:ext cx="1037167" cy="172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35719</xdr:colOff>
      <xdr:row>7</xdr:row>
      <xdr:rowOff>35719</xdr:rowOff>
    </xdr:from>
    <xdr:to>
      <xdr:col>1</xdr:col>
      <xdr:colOff>1150968</xdr:colOff>
      <xdr:row>7</xdr:row>
      <xdr:rowOff>1500186</xdr:rowOff>
    </xdr:to>
    <xdr:pic>
      <xdr:nvPicPr>
        <xdr:cNvPr id="25" name="Рисунок 24" descr="8781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1039" y="28138279"/>
          <a:ext cx="1115249" cy="14644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</xdr:row>
      <xdr:rowOff>21167</xdr:rowOff>
    </xdr:from>
    <xdr:to>
      <xdr:col>1</xdr:col>
      <xdr:colOff>1195916</xdr:colOff>
      <xdr:row>3</xdr:row>
      <xdr:rowOff>1936751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l="6485" t="33533" r="67782" b="6587"/>
        <a:stretch>
          <a:fillRect/>
        </a:stretch>
      </xdr:blipFill>
      <xdr:spPr bwMode="auto">
        <a:xfrm>
          <a:off x="692150" y="5317067"/>
          <a:ext cx="1164166" cy="1915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35719</xdr:colOff>
      <xdr:row>13</xdr:row>
      <xdr:rowOff>83344</xdr:rowOff>
    </xdr:from>
    <xdr:to>
      <xdr:col>1</xdr:col>
      <xdr:colOff>1174638</xdr:colOff>
      <xdr:row>13</xdr:row>
      <xdr:rowOff>1393031</xdr:rowOff>
    </xdr:to>
    <xdr:pic>
      <xdr:nvPicPr>
        <xdr:cNvPr id="30" name="IMG_0324.jpe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6119" y="13100844"/>
          <a:ext cx="1138919" cy="1309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</xdr:pic>
    <xdr:clientData/>
  </xdr:twoCellAnchor>
  <xdr:twoCellAnchor editAs="oneCell">
    <xdr:from>
      <xdr:col>1</xdr:col>
      <xdr:colOff>84666</xdr:colOff>
      <xdr:row>14</xdr:row>
      <xdr:rowOff>31751</xdr:rowOff>
    </xdr:from>
    <xdr:to>
      <xdr:col>1</xdr:col>
      <xdr:colOff>1132416</xdr:colOff>
      <xdr:row>14</xdr:row>
      <xdr:rowOff>1619251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5469" t="34118" r="68750" b="7059"/>
        <a:stretch>
          <a:fillRect/>
        </a:stretch>
      </xdr:blipFill>
      <xdr:spPr bwMode="auto">
        <a:xfrm>
          <a:off x="745066" y="14509751"/>
          <a:ext cx="1047750" cy="158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12</xdr:row>
      <xdr:rowOff>35720</xdr:rowOff>
    </xdr:from>
    <xdr:to>
      <xdr:col>1</xdr:col>
      <xdr:colOff>1175004</xdr:colOff>
      <xdr:row>12</xdr:row>
      <xdr:rowOff>1417304</xdr:rowOff>
    </xdr:to>
    <xdr:pic>
      <xdr:nvPicPr>
        <xdr:cNvPr id="32" name="Рисунок 31" descr="8856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08026" y="11554620"/>
          <a:ext cx="1127378" cy="1381584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15</xdr:row>
      <xdr:rowOff>11906</xdr:rowOff>
    </xdr:from>
    <xdr:to>
      <xdr:col>1</xdr:col>
      <xdr:colOff>1154907</xdr:colOff>
      <xdr:row>15</xdr:row>
      <xdr:rowOff>1678781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l="6040" t="35660" r="68960" b="-377"/>
        <a:stretch>
          <a:fillRect/>
        </a:stretch>
      </xdr:blipFill>
      <xdr:spPr bwMode="auto">
        <a:xfrm>
          <a:off x="731838" y="13054806"/>
          <a:ext cx="1083469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</xdr:colOff>
      <xdr:row>16</xdr:row>
      <xdr:rowOff>63500</xdr:rowOff>
    </xdr:from>
    <xdr:to>
      <xdr:col>1</xdr:col>
      <xdr:colOff>1545278</xdr:colOff>
      <xdr:row>16</xdr:row>
      <xdr:rowOff>1793875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0F4E61F-284A-4AEA-A24B-C034A762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4828500"/>
          <a:ext cx="1513528" cy="173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26</xdr:row>
      <xdr:rowOff>31751</xdr:rowOff>
    </xdr:from>
    <xdr:to>
      <xdr:col>1</xdr:col>
      <xdr:colOff>1619475</xdr:colOff>
      <xdr:row>27</xdr:row>
      <xdr:rowOff>873126</xdr:rowOff>
    </xdr:to>
    <xdr:pic>
      <xdr:nvPicPr>
        <xdr:cNvPr id="27" name="图片 8" descr="76048-01">
          <a:extLst>
            <a:ext uri="{FF2B5EF4-FFF2-40B4-BE49-F238E27FC236}">
              <a16:creationId xmlns:a16="http://schemas.microsoft.com/office/drawing/2014/main" id="{19668BE3-DE07-465C-84A6-F1A3681E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30250" y="29908501"/>
          <a:ext cx="1524225" cy="1873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28</xdr:row>
      <xdr:rowOff>63499</xdr:rowOff>
    </xdr:from>
    <xdr:to>
      <xdr:col>1</xdr:col>
      <xdr:colOff>1565776</xdr:colOff>
      <xdr:row>29</xdr:row>
      <xdr:rowOff>1174750</xdr:rowOff>
    </xdr:to>
    <xdr:pic>
      <xdr:nvPicPr>
        <xdr:cNvPr id="29" name="图片 7" descr="76047-01">
          <a:extLst>
            <a:ext uri="{FF2B5EF4-FFF2-40B4-BE49-F238E27FC236}">
              <a16:creationId xmlns:a16="http://schemas.microsoft.com/office/drawing/2014/main" id="{094C2B2F-2556-4141-A710-FCE8374B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98499" y="32003999"/>
          <a:ext cx="1502277" cy="246062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30</xdr:row>
      <xdr:rowOff>31750</xdr:rowOff>
    </xdr:from>
    <xdr:to>
      <xdr:col>1</xdr:col>
      <xdr:colOff>1655763</xdr:colOff>
      <xdr:row>31</xdr:row>
      <xdr:rowOff>1015999</xdr:rowOff>
    </xdr:to>
    <xdr:pic>
      <xdr:nvPicPr>
        <xdr:cNvPr id="33" name="图片 9" descr="76049-01">
          <a:extLst>
            <a:ext uri="{FF2B5EF4-FFF2-40B4-BE49-F238E27FC236}">
              <a16:creationId xmlns:a16="http://schemas.microsoft.com/office/drawing/2014/main" id="{A39EA27B-FC2B-4DDA-858A-05337621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98500" y="34671000"/>
          <a:ext cx="1592263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50</xdr:row>
      <xdr:rowOff>31750</xdr:rowOff>
    </xdr:from>
    <xdr:to>
      <xdr:col>1</xdr:col>
      <xdr:colOff>2762250</xdr:colOff>
      <xdr:row>52</xdr:row>
      <xdr:rowOff>685967</xdr:rowOff>
    </xdr:to>
    <xdr:pic>
      <xdr:nvPicPr>
        <xdr:cNvPr id="22" name="图片 5" descr="IMG_20170509_131824.jpg">
          <a:extLst>
            <a:ext uri="{FF2B5EF4-FFF2-40B4-BE49-F238E27FC236}">
              <a16:creationId xmlns:a16="http://schemas.microsoft.com/office/drawing/2014/main" id="{D6A3B983-C4E6-4592-A769-0D0837CB6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l="6294" t="13117" r="7343" b="11756"/>
        <a:stretch/>
      </xdr:blipFill>
      <xdr:spPr>
        <a:xfrm>
          <a:off x="714375" y="41544875"/>
          <a:ext cx="2682875" cy="136859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53</xdr:row>
      <xdr:rowOff>79374</xdr:rowOff>
    </xdr:from>
    <xdr:to>
      <xdr:col>1</xdr:col>
      <xdr:colOff>1984375</xdr:colOff>
      <xdr:row>53</xdr:row>
      <xdr:rowOff>1379659</xdr:rowOff>
    </xdr:to>
    <xdr:pic>
      <xdr:nvPicPr>
        <xdr:cNvPr id="28" name="图片 7" descr="IMG_20170517_110036.jpg">
          <a:extLst>
            <a:ext uri="{FF2B5EF4-FFF2-40B4-BE49-F238E27FC236}">
              <a16:creationId xmlns:a16="http://schemas.microsoft.com/office/drawing/2014/main" id="{0C60C705-218F-4329-B10E-A2DF4DA6D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7692" t="13088" r="8975" b="13777"/>
        <a:stretch/>
      </xdr:blipFill>
      <xdr:spPr>
        <a:xfrm>
          <a:off x="698500" y="43068874"/>
          <a:ext cx="1920875" cy="13002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62</xdr:row>
      <xdr:rowOff>63501</xdr:rowOff>
    </xdr:from>
    <xdr:to>
      <xdr:col>1</xdr:col>
      <xdr:colOff>2856088</xdr:colOff>
      <xdr:row>63</xdr:row>
      <xdr:rowOff>555626</xdr:rowOff>
    </xdr:to>
    <xdr:pic>
      <xdr:nvPicPr>
        <xdr:cNvPr id="35" name="图片 10" descr="IMG_20170517_143924.jpg">
          <a:extLst>
            <a:ext uri="{FF2B5EF4-FFF2-40B4-BE49-F238E27FC236}">
              <a16:creationId xmlns:a16="http://schemas.microsoft.com/office/drawing/2014/main" id="{61BEE433-39E2-45D8-87B0-3694AB34A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l="3762" t="12426" r="2853" b="7692"/>
        <a:stretch/>
      </xdr:blipFill>
      <xdr:spPr>
        <a:xfrm>
          <a:off x="730249" y="44497626"/>
          <a:ext cx="2760839" cy="13652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64</xdr:row>
      <xdr:rowOff>79375</xdr:rowOff>
    </xdr:from>
    <xdr:to>
      <xdr:col>1</xdr:col>
      <xdr:colOff>2698751</xdr:colOff>
      <xdr:row>65</xdr:row>
      <xdr:rowOff>831970</xdr:rowOff>
    </xdr:to>
    <xdr:pic>
      <xdr:nvPicPr>
        <xdr:cNvPr id="36" name="图片 11" descr="IMG_20170517_143901.jpg">
          <a:extLst>
            <a:ext uri="{FF2B5EF4-FFF2-40B4-BE49-F238E27FC236}">
              <a16:creationId xmlns:a16="http://schemas.microsoft.com/office/drawing/2014/main" id="{5ABA8DB3-96BB-4B47-9018-9B34F86FE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4399" t="10574" r="3870" b="8810"/>
        <a:stretch/>
      </xdr:blipFill>
      <xdr:spPr>
        <a:xfrm>
          <a:off x="714375" y="46037500"/>
          <a:ext cx="2619376" cy="164159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66</xdr:row>
      <xdr:rowOff>63500</xdr:rowOff>
    </xdr:from>
    <xdr:to>
      <xdr:col>1</xdr:col>
      <xdr:colOff>2698750</xdr:colOff>
      <xdr:row>67</xdr:row>
      <xdr:rowOff>800366</xdr:rowOff>
    </xdr:to>
    <xdr:pic>
      <xdr:nvPicPr>
        <xdr:cNvPr id="37" name="图片 12" descr="IMG_20170517_143910.jpg">
          <a:extLst>
            <a:ext uri="{FF2B5EF4-FFF2-40B4-BE49-F238E27FC236}">
              <a16:creationId xmlns:a16="http://schemas.microsoft.com/office/drawing/2014/main" id="{7E6531E8-81E0-4802-B4BC-EE74E030E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4511" t="17987" r="3947" b="8266"/>
        <a:stretch/>
      </xdr:blipFill>
      <xdr:spPr>
        <a:xfrm>
          <a:off x="682625" y="58118375"/>
          <a:ext cx="2651125" cy="156236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68</xdr:row>
      <xdr:rowOff>47625</xdr:rowOff>
    </xdr:from>
    <xdr:to>
      <xdr:col>1</xdr:col>
      <xdr:colOff>2665643</xdr:colOff>
      <xdr:row>69</xdr:row>
      <xdr:rowOff>1000124</xdr:rowOff>
    </xdr:to>
    <xdr:pic>
      <xdr:nvPicPr>
        <xdr:cNvPr id="38" name="图片 13" descr="IMG_20170511_090322.jpg">
          <a:extLst>
            <a:ext uri="{FF2B5EF4-FFF2-40B4-BE49-F238E27FC236}">
              <a16:creationId xmlns:a16="http://schemas.microsoft.com/office/drawing/2014/main" id="{0E048089-E168-49A4-88BF-0DBF0147B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6467" t="7188" r="7698" b="8712"/>
        <a:stretch/>
      </xdr:blipFill>
      <xdr:spPr>
        <a:xfrm>
          <a:off x="698500" y="49498250"/>
          <a:ext cx="2602143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70</xdr:row>
      <xdr:rowOff>111125</xdr:rowOff>
    </xdr:from>
    <xdr:to>
      <xdr:col>1</xdr:col>
      <xdr:colOff>2738002</xdr:colOff>
      <xdr:row>71</xdr:row>
      <xdr:rowOff>968377</xdr:rowOff>
    </xdr:to>
    <xdr:pic>
      <xdr:nvPicPr>
        <xdr:cNvPr id="39" name="图片 14" descr="IMG_20170509_154422.jpg">
          <a:extLst>
            <a:ext uri="{FF2B5EF4-FFF2-40B4-BE49-F238E27FC236}">
              <a16:creationId xmlns:a16="http://schemas.microsoft.com/office/drawing/2014/main" id="{B0D73647-6753-4822-ADB6-0BF6BDD81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6885" t="7895" r="6210" b="7586"/>
        <a:stretch/>
      </xdr:blipFill>
      <xdr:spPr>
        <a:xfrm>
          <a:off x="650875" y="51800125"/>
          <a:ext cx="2722127" cy="2238376"/>
        </a:xfrm>
        <a:prstGeom prst="rect">
          <a:avLst/>
        </a:prstGeom>
      </xdr:spPr>
    </xdr:pic>
    <xdr:clientData/>
  </xdr:twoCellAnchor>
  <xdr:twoCellAnchor editAs="oneCell">
    <xdr:from>
      <xdr:col>1</xdr:col>
      <xdr:colOff>593725</xdr:colOff>
      <xdr:row>32</xdr:row>
      <xdr:rowOff>79375</xdr:rowOff>
    </xdr:from>
    <xdr:to>
      <xdr:col>1</xdr:col>
      <xdr:colOff>1841500</xdr:colOff>
      <xdr:row>33</xdr:row>
      <xdr:rowOff>968375</xdr:rowOff>
    </xdr:to>
    <xdr:pic>
      <xdr:nvPicPr>
        <xdr:cNvPr id="40" name="Picture 10" descr="8847">
          <a:extLst>
            <a:ext uri="{FF2B5EF4-FFF2-40B4-BE49-F238E27FC236}">
              <a16:creationId xmlns:a16="http://schemas.microsoft.com/office/drawing/2014/main" id="{A9F174D6-12A1-4E16-A381-969AAA5F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31458" t="4868" r="33443" b="7523"/>
        <a:stretch>
          <a:fillRect/>
        </a:stretch>
      </xdr:blipFill>
      <xdr:spPr bwMode="auto">
        <a:xfrm>
          <a:off x="1228725" y="59451875"/>
          <a:ext cx="1247775" cy="1920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34</xdr:row>
      <xdr:rowOff>57149</xdr:rowOff>
    </xdr:from>
    <xdr:to>
      <xdr:col>1</xdr:col>
      <xdr:colOff>1793875</xdr:colOff>
      <xdr:row>35</xdr:row>
      <xdr:rowOff>885265</xdr:rowOff>
    </xdr:to>
    <xdr:pic>
      <xdr:nvPicPr>
        <xdr:cNvPr id="41" name="Picture 11" descr="8848">
          <a:extLst>
            <a:ext uri="{FF2B5EF4-FFF2-40B4-BE49-F238E27FC236}">
              <a16:creationId xmlns:a16="http://schemas.microsoft.com/office/drawing/2014/main" id="{1F39AE9C-DBA1-46B4-A007-A2CF4CBE9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36229" t="8609" r="28535" b="3642"/>
        <a:stretch>
          <a:fillRect/>
        </a:stretch>
      </xdr:blipFill>
      <xdr:spPr bwMode="auto">
        <a:xfrm>
          <a:off x="1168400" y="61493399"/>
          <a:ext cx="1260475" cy="1939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517525</xdr:colOff>
      <xdr:row>36</xdr:row>
      <xdr:rowOff>76201</xdr:rowOff>
    </xdr:from>
    <xdr:to>
      <xdr:col>1</xdr:col>
      <xdr:colOff>1802535</xdr:colOff>
      <xdr:row>37</xdr:row>
      <xdr:rowOff>936626</xdr:rowOff>
    </xdr:to>
    <xdr:pic>
      <xdr:nvPicPr>
        <xdr:cNvPr id="42" name="Picture 12" descr="8849">
          <a:extLst>
            <a:ext uri="{FF2B5EF4-FFF2-40B4-BE49-F238E27FC236}">
              <a16:creationId xmlns:a16="http://schemas.microsoft.com/office/drawing/2014/main" id="{65BA5403-8A04-4EE0-BDDC-8645E61EB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33746" t="1656" r="29033" b="4636"/>
        <a:stretch>
          <a:fillRect/>
        </a:stretch>
      </xdr:blipFill>
      <xdr:spPr bwMode="auto">
        <a:xfrm>
          <a:off x="1152525" y="63655576"/>
          <a:ext cx="1285010" cy="2019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565150</xdr:colOff>
      <xdr:row>38</xdr:row>
      <xdr:rowOff>193674</xdr:rowOff>
    </xdr:from>
    <xdr:to>
      <xdr:col>1</xdr:col>
      <xdr:colOff>1714500</xdr:colOff>
      <xdr:row>39</xdr:row>
      <xdr:rowOff>857250</xdr:rowOff>
    </xdr:to>
    <xdr:pic>
      <xdr:nvPicPr>
        <xdr:cNvPr id="43" name="Picture 13" descr="8850">
          <a:extLst>
            <a:ext uri="{FF2B5EF4-FFF2-40B4-BE49-F238E27FC236}">
              <a16:creationId xmlns:a16="http://schemas.microsoft.com/office/drawing/2014/main" id="{D13B2123-1E37-4F1D-9BA9-E77AB390D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33333" t="5820" r="31746" b="9789"/>
        <a:stretch>
          <a:fillRect/>
        </a:stretch>
      </xdr:blipFill>
      <xdr:spPr bwMode="auto">
        <a:xfrm>
          <a:off x="1200150" y="65995549"/>
          <a:ext cx="1149350" cy="19335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412750</xdr:colOff>
      <xdr:row>40</xdr:row>
      <xdr:rowOff>127000</xdr:rowOff>
    </xdr:from>
    <xdr:to>
      <xdr:col>1</xdr:col>
      <xdr:colOff>1793876</xdr:colOff>
      <xdr:row>41</xdr:row>
      <xdr:rowOff>893291</xdr:rowOff>
    </xdr:to>
    <xdr:pic>
      <xdr:nvPicPr>
        <xdr:cNvPr id="44" name="Picture 14" descr="8851">
          <a:extLst>
            <a:ext uri="{FF2B5EF4-FFF2-40B4-BE49-F238E27FC236}">
              <a16:creationId xmlns:a16="http://schemas.microsoft.com/office/drawing/2014/main" id="{5DEC4588-99BD-4A5E-A34B-D632ECEBA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33748" t="1656" r="29776" b="5960"/>
        <a:stretch>
          <a:fillRect/>
        </a:stretch>
      </xdr:blipFill>
      <xdr:spPr bwMode="auto">
        <a:xfrm>
          <a:off x="1047750" y="68262500"/>
          <a:ext cx="1381126" cy="19886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4</xdr:row>
      <xdr:rowOff>47625</xdr:rowOff>
    </xdr:from>
    <xdr:to>
      <xdr:col>1</xdr:col>
      <xdr:colOff>1258093</xdr:colOff>
      <xdr:row>4</xdr:row>
      <xdr:rowOff>1984375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B4EC56F-005D-4AA3-8B17-440561A45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t="31689" r="64173" b="21301"/>
        <a:stretch/>
      </xdr:blipFill>
      <xdr:spPr>
        <a:xfrm>
          <a:off x="682625" y="6556375"/>
          <a:ext cx="1210468" cy="193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</xdr:row>
      <xdr:rowOff>47625</xdr:rowOff>
    </xdr:from>
    <xdr:to>
      <xdr:col>1</xdr:col>
      <xdr:colOff>1222375</xdr:colOff>
      <xdr:row>6</xdr:row>
      <xdr:rowOff>1827371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F9498A8-E669-4E56-A0D1-C7704B99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0191750"/>
          <a:ext cx="1174750" cy="177974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25</xdr:row>
      <xdr:rowOff>63501</xdr:rowOff>
    </xdr:from>
    <xdr:to>
      <xdr:col>1</xdr:col>
      <xdr:colOff>1617267</xdr:colOff>
      <xdr:row>25</xdr:row>
      <xdr:rowOff>2444751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4236371-FC9A-48B4-BF9E-740934DE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1" y="45069126"/>
          <a:ext cx="1553766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17</xdr:row>
      <xdr:rowOff>47626</xdr:rowOff>
    </xdr:from>
    <xdr:to>
      <xdr:col>1</xdr:col>
      <xdr:colOff>1332631</xdr:colOff>
      <xdr:row>17</xdr:row>
      <xdr:rowOff>1841500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9B6E4DF-6294-49BF-83B7-4A8304ACA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t="15740" r="52810" b="26758"/>
        <a:stretch/>
      </xdr:blipFill>
      <xdr:spPr>
        <a:xfrm>
          <a:off x="730251" y="28638501"/>
          <a:ext cx="1237380" cy="179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18</xdr:row>
      <xdr:rowOff>63500</xdr:rowOff>
    </xdr:from>
    <xdr:to>
      <xdr:col>1</xdr:col>
      <xdr:colOff>1312297</xdr:colOff>
      <xdr:row>18</xdr:row>
      <xdr:rowOff>1825625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8FC7832-08D5-4F99-AB7D-D1B69CDCA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8" t="15530" r="52020" b="23820"/>
        <a:stretch/>
      </xdr:blipFill>
      <xdr:spPr>
        <a:xfrm>
          <a:off x="746125" y="30543500"/>
          <a:ext cx="1201172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42</xdr:row>
      <xdr:rowOff>158750</xdr:rowOff>
    </xdr:from>
    <xdr:to>
      <xdr:col>1</xdr:col>
      <xdr:colOff>1743592</xdr:colOff>
      <xdr:row>43</xdr:row>
      <xdr:rowOff>984252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BFF865A-FD58-41BA-A112-F70A0E72B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0" t="5666" r="53441" b="15425"/>
        <a:stretch/>
      </xdr:blipFill>
      <xdr:spPr>
        <a:xfrm>
          <a:off x="968376" y="70580250"/>
          <a:ext cx="1410216" cy="201612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44</xdr:row>
      <xdr:rowOff>15875</xdr:rowOff>
    </xdr:from>
    <xdr:to>
      <xdr:col>1</xdr:col>
      <xdr:colOff>2641537</xdr:colOff>
      <xdr:row>45</xdr:row>
      <xdr:rowOff>1206499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EBF116D-BF57-4DAA-8FA2-DB58E989C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72691625"/>
          <a:ext cx="2562162" cy="2492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45</xdr:row>
      <xdr:rowOff>1222375</xdr:rowOff>
    </xdr:from>
    <xdr:to>
      <xdr:col>1</xdr:col>
      <xdr:colOff>1873250</xdr:colOff>
      <xdr:row>47</xdr:row>
      <xdr:rowOff>1558472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F2BA873-F9EC-446E-B25C-1849C64B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5199875"/>
          <a:ext cx="1698625" cy="30030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48</xdr:row>
      <xdr:rowOff>47625</xdr:rowOff>
    </xdr:from>
    <xdr:to>
      <xdr:col>1</xdr:col>
      <xdr:colOff>1793876</xdr:colOff>
      <xdr:row>50</xdr:row>
      <xdr:rowOff>37064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CAE844F-8131-46EF-A995-85A48D44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78327250"/>
          <a:ext cx="1603376" cy="2926314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54</xdr:row>
      <xdr:rowOff>63500</xdr:rowOff>
    </xdr:from>
    <xdr:to>
      <xdr:col>1</xdr:col>
      <xdr:colOff>2805947</xdr:colOff>
      <xdr:row>55</xdr:row>
      <xdr:rowOff>635001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8800632-2012-4E3D-95C4-88A111C41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2" t="25603" r="11932" b="33684"/>
        <a:stretch/>
      </xdr:blipFill>
      <xdr:spPr>
        <a:xfrm>
          <a:off x="714375" y="84851875"/>
          <a:ext cx="2726572" cy="14922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56</xdr:row>
      <xdr:rowOff>174624</xdr:rowOff>
    </xdr:from>
    <xdr:to>
      <xdr:col>1</xdr:col>
      <xdr:colOff>2778125</xdr:colOff>
      <xdr:row>57</xdr:row>
      <xdr:rowOff>666750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DF1492B0-B0D3-4834-A25D-643B8A8F4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6" t="23009" r="10827" b="34771"/>
        <a:stretch/>
      </xdr:blipFill>
      <xdr:spPr>
        <a:xfrm>
          <a:off x="714374" y="86709249"/>
          <a:ext cx="2698751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58</xdr:row>
      <xdr:rowOff>174626</xdr:rowOff>
    </xdr:from>
    <xdr:to>
      <xdr:col>1</xdr:col>
      <xdr:colOff>2801056</xdr:colOff>
      <xdr:row>59</xdr:row>
      <xdr:rowOff>460375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8EAA95A-4DE8-4463-9FF5-D40BB020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2" t="23440" r="14141" b="35918"/>
        <a:stretch/>
      </xdr:blipFill>
      <xdr:spPr>
        <a:xfrm>
          <a:off x="666750" y="88471376"/>
          <a:ext cx="2769306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79376</xdr:colOff>
      <xdr:row>19</xdr:row>
      <xdr:rowOff>47625</xdr:rowOff>
    </xdr:from>
    <xdr:to>
      <xdr:col>1</xdr:col>
      <xdr:colOff>1698626</xdr:colOff>
      <xdr:row>19</xdr:row>
      <xdr:rowOff>2507314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5163556E-9976-4214-B03A-94BF9E69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2416750"/>
          <a:ext cx="1619250" cy="245968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20</xdr:row>
      <xdr:rowOff>31749</xdr:rowOff>
    </xdr:from>
    <xdr:to>
      <xdr:col>1</xdr:col>
      <xdr:colOff>1800642</xdr:colOff>
      <xdr:row>20</xdr:row>
      <xdr:rowOff>2413000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4CD17DBE-E3D4-4939-A75D-D582227B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34956749"/>
          <a:ext cx="1737142" cy="238125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21</xdr:row>
      <xdr:rowOff>63501</xdr:rowOff>
    </xdr:from>
    <xdr:to>
      <xdr:col>1</xdr:col>
      <xdr:colOff>1635126</xdr:colOff>
      <xdr:row>21</xdr:row>
      <xdr:rowOff>2472425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5CDB0AA1-FE6D-499F-A4F8-C6678820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6" y="37544376"/>
          <a:ext cx="1619250" cy="240892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60</xdr:row>
      <xdr:rowOff>79376</xdr:rowOff>
    </xdr:from>
    <xdr:to>
      <xdr:col>1</xdr:col>
      <xdr:colOff>2785181</xdr:colOff>
      <xdr:row>61</xdr:row>
      <xdr:rowOff>365126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8EAA95A-4DE8-4463-9FF5-D40BB020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2" t="23440" r="14141" b="35918"/>
        <a:stretch/>
      </xdr:blipFill>
      <xdr:spPr>
        <a:xfrm>
          <a:off x="650875" y="90074751"/>
          <a:ext cx="2769306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72</xdr:row>
      <xdr:rowOff>95249</xdr:rowOff>
    </xdr:from>
    <xdr:to>
      <xdr:col>1</xdr:col>
      <xdr:colOff>1666874</xdr:colOff>
      <xdr:row>72</xdr:row>
      <xdr:rowOff>1986958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63625" y="101457124"/>
          <a:ext cx="1238249" cy="18917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412750</xdr:colOff>
      <xdr:row>73</xdr:row>
      <xdr:rowOff>47625</xdr:rowOff>
    </xdr:from>
    <xdr:to>
      <xdr:col>1</xdr:col>
      <xdr:colOff>1651000</xdr:colOff>
      <xdr:row>73</xdr:row>
      <xdr:rowOff>2032000</xdr:rowOff>
    </xdr:to>
    <xdr:pic>
      <xdr:nvPicPr>
        <xdr:cNvPr id="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47750" y="103520875"/>
          <a:ext cx="1238250" cy="198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74</xdr:row>
      <xdr:rowOff>79376</xdr:rowOff>
    </xdr:from>
    <xdr:to>
      <xdr:col>1</xdr:col>
      <xdr:colOff>1619250</xdr:colOff>
      <xdr:row>74</xdr:row>
      <xdr:rowOff>1984376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0" y="105664001"/>
          <a:ext cx="1301750" cy="1905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79375</xdr:colOff>
      <xdr:row>54</xdr:row>
      <xdr:rowOff>63500</xdr:rowOff>
    </xdr:from>
    <xdr:to>
      <xdr:col>1</xdr:col>
      <xdr:colOff>2805947</xdr:colOff>
      <xdr:row>55</xdr:row>
      <xdr:rowOff>635001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8800632-2012-4E3D-95C4-88A111C41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2" t="25603" r="11932" b="33684"/>
        <a:stretch/>
      </xdr:blipFill>
      <xdr:spPr>
        <a:xfrm>
          <a:off x="734695" y="84858860"/>
          <a:ext cx="2726572" cy="149352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56</xdr:row>
      <xdr:rowOff>174624</xdr:rowOff>
    </xdr:from>
    <xdr:to>
      <xdr:col>1</xdr:col>
      <xdr:colOff>2778125</xdr:colOff>
      <xdr:row>57</xdr:row>
      <xdr:rowOff>666750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DF1492B0-B0D3-4834-A25D-643B8A8F4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6" t="23009" r="10827" b="34771"/>
        <a:stretch/>
      </xdr:blipFill>
      <xdr:spPr>
        <a:xfrm>
          <a:off x="734694" y="86714964"/>
          <a:ext cx="2698751" cy="137604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58</xdr:row>
      <xdr:rowOff>174626</xdr:rowOff>
    </xdr:from>
    <xdr:to>
      <xdr:col>1</xdr:col>
      <xdr:colOff>2801056</xdr:colOff>
      <xdr:row>59</xdr:row>
      <xdr:rowOff>460375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8EAA95A-4DE8-4463-9FF5-D40BB020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2" t="23440" r="14141" b="35918"/>
        <a:stretch/>
      </xdr:blipFill>
      <xdr:spPr>
        <a:xfrm>
          <a:off x="687070" y="88459946"/>
          <a:ext cx="2769306" cy="110871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60</xdr:row>
      <xdr:rowOff>79376</xdr:rowOff>
    </xdr:from>
    <xdr:to>
      <xdr:col>1</xdr:col>
      <xdr:colOff>2785181</xdr:colOff>
      <xdr:row>61</xdr:row>
      <xdr:rowOff>365126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8EAA95A-4DE8-4463-9FF5-D40BB020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2" t="23440" r="14141" b="35918"/>
        <a:stretch/>
      </xdr:blipFill>
      <xdr:spPr>
        <a:xfrm>
          <a:off x="671195" y="90048716"/>
          <a:ext cx="2769306" cy="11087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95643</xdr:colOff>
      <xdr:row>14</xdr:row>
      <xdr:rowOff>57060</xdr:rowOff>
    </xdr:from>
    <xdr:to>
      <xdr:col>1</xdr:col>
      <xdr:colOff>1378066</xdr:colOff>
      <xdr:row>14</xdr:row>
      <xdr:rowOff>1180799</xdr:rowOff>
    </xdr:to>
    <xdr:pic>
      <xdr:nvPicPr>
        <xdr:cNvPr id="5" name="Picture 139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236342" y="10781789"/>
          <a:ext cx="1123739" cy="128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116417</xdr:colOff>
      <xdr:row>24</xdr:row>
      <xdr:rowOff>132290</xdr:rowOff>
    </xdr:from>
    <xdr:to>
      <xdr:col>1</xdr:col>
      <xdr:colOff>1660077</xdr:colOff>
      <xdr:row>24</xdr:row>
      <xdr:rowOff>2000249</xdr:rowOff>
    </xdr:to>
    <xdr:pic>
      <xdr:nvPicPr>
        <xdr:cNvPr id="8" name="图片 1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0042" y="28453290"/>
          <a:ext cx="1543660" cy="186795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42332</xdr:colOff>
      <xdr:row>23</xdr:row>
      <xdr:rowOff>42332</xdr:rowOff>
    </xdr:from>
    <xdr:to>
      <xdr:col>1</xdr:col>
      <xdr:colOff>1360592</xdr:colOff>
      <xdr:row>23</xdr:row>
      <xdr:rowOff>1482512</xdr:rowOff>
    </xdr:to>
    <xdr:pic>
      <xdr:nvPicPr>
        <xdr:cNvPr id="15" name="Рисунок 14" descr="511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8415" y="16636999"/>
          <a:ext cx="1318260" cy="144018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</xdr:row>
      <xdr:rowOff>54428</xdr:rowOff>
    </xdr:from>
    <xdr:to>
      <xdr:col>1</xdr:col>
      <xdr:colOff>1334721</xdr:colOff>
      <xdr:row>18</xdr:row>
      <xdr:rowOff>1170214</xdr:rowOff>
    </xdr:to>
    <xdr:pic>
      <xdr:nvPicPr>
        <xdr:cNvPr id="26" name="Рисунок 25" descr="652,1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898071" y="29541107"/>
          <a:ext cx="1280293" cy="1115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19280</xdr:colOff>
      <xdr:row>26</xdr:row>
      <xdr:rowOff>21770</xdr:rowOff>
    </xdr:from>
    <xdr:to>
      <xdr:col>1</xdr:col>
      <xdr:colOff>1578428</xdr:colOff>
      <xdr:row>27</xdr:row>
      <xdr:rowOff>925284</xdr:rowOff>
    </xdr:to>
    <xdr:pic>
      <xdr:nvPicPr>
        <xdr:cNvPr id="23" name="Рисунок 22" descr="40015.jpe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33680" y="33593313"/>
          <a:ext cx="1559148" cy="1817915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28</xdr:row>
      <xdr:rowOff>10886</xdr:rowOff>
    </xdr:from>
    <xdr:to>
      <xdr:col>1</xdr:col>
      <xdr:colOff>1676400</xdr:colOff>
      <xdr:row>29</xdr:row>
      <xdr:rowOff>1099453</xdr:rowOff>
    </xdr:to>
    <xdr:pic>
      <xdr:nvPicPr>
        <xdr:cNvPr id="22" name="Рисунок 21" descr="13007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7943" y="35476543"/>
          <a:ext cx="1632857" cy="1611086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1</xdr:row>
      <xdr:rowOff>31749</xdr:rowOff>
    </xdr:from>
    <xdr:to>
      <xdr:col>1</xdr:col>
      <xdr:colOff>1270000</xdr:colOff>
      <xdr:row>2</xdr:row>
      <xdr:rowOff>776726</xdr:rowOff>
    </xdr:to>
    <xdr:pic>
      <xdr:nvPicPr>
        <xdr:cNvPr id="19" name="Рисунок 18" descr="906,2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88481" y="8664120"/>
          <a:ext cx="1195919" cy="1561405"/>
        </a:xfrm>
        <a:prstGeom prst="rect">
          <a:avLst/>
        </a:prstGeom>
      </xdr:spPr>
    </xdr:pic>
    <xdr:clientData/>
  </xdr:twoCellAnchor>
  <xdr:twoCellAnchor editAs="oneCell">
    <xdr:from>
      <xdr:col>1</xdr:col>
      <xdr:colOff>121705</xdr:colOff>
      <xdr:row>4</xdr:row>
      <xdr:rowOff>507999</xdr:rowOff>
    </xdr:from>
    <xdr:to>
      <xdr:col>1</xdr:col>
      <xdr:colOff>1730374</xdr:colOff>
      <xdr:row>6</xdr:row>
      <xdr:rowOff>814149</xdr:rowOff>
    </xdr:to>
    <xdr:pic>
      <xdr:nvPicPr>
        <xdr:cNvPr id="20" name="Рисунок 19" descr="906,2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5330" y="3540124"/>
          <a:ext cx="1608669" cy="208415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21</xdr:row>
      <xdr:rowOff>40822</xdr:rowOff>
    </xdr:from>
    <xdr:to>
      <xdr:col>1</xdr:col>
      <xdr:colOff>1252945</xdr:colOff>
      <xdr:row>21</xdr:row>
      <xdr:rowOff>1687286</xdr:rowOff>
    </xdr:to>
    <xdr:pic>
      <xdr:nvPicPr>
        <xdr:cNvPr id="21" name="F28CC951-FED0-4ECD-87E3-9966A4C84A77-L0-001.jpe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2435" y="12635593"/>
          <a:ext cx="1184910" cy="1646464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122463</xdr:colOff>
      <xdr:row>22</xdr:row>
      <xdr:rowOff>54428</xdr:rowOff>
    </xdr:from>
    <xdr:to>
      <xdr:col>1</xdr:col>
      <xdr:colOff>1273083</xdr:colOff>
      <xdr:row>22</xdr:row>
      <xdr:rowOff>1687286</xdr:rowOff>
    </xdr:to>
    <xdr:pic>
      <xdr:nvPicPr>
        <xdr:cNvPr id="32" name="6834D1DF-2032-4916-84B6-AA430F644EE8-L0-001.jpe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1036863" y="10896599"/>
          <a:ext cx="1150620" cy="1632858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1</xdr:col>
      <xdr:colOff>40821</xdr:colOff>
      <xdr:row>15</xdr:row>
      <xdr:rowOff>40822</xdr:rowOff>
    </xdr:from>
    <xdr:to>
      <xdr:col>1</xdr:col>
      <xdr:colOff>1349566</xdr:colOff>
      <xdr:row>15</xdr:row>
      <xdr:rowOff>1197430</xdr:rowOff>
    </xdr:to>
    <xdr:pic>
      <xdr:nvPicPr>
        <xdr:cNvPr id="33" name="Рисунок 32" descr="648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5221" y="16238765"/>
          <a:ext cx="1308745" cy="115660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16</xdr:row>
      <xdr:rowOff>40821</xdr:rowOff>
    </xdr:from>
    <xdr:to>
      <xdr:col>1</xdr:col>
      <xdr:colOff>1362618</xdr:colOff>
      <xdr:row>16</xdr:row>
      <xdr:rowOff>1199061</xdr:rowOff>
    </xdr:to>
    <xdr:pic>
      <xdr:nvPicPr>
        <xdr:cNvPr id="34" name="Рисунок 33" descr="649,1.jpg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41614" y="17479735"/>
          <a:ext cx="1335404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17</xdr:row>
      <xdr:rowOff>54428</xdr:rowOff>
    </xdr:from>
    <xdr:to>
      <xdr:col>1</xdr:col>
      <xdr:colOff>1360714</xdr:colOff>
      <xdr:row>17</xdr:row>
      <xdr:rowOff>1216584</xdr:rowOff>
    </xdr:to>
    <xdr:pic>
      <xdr:nvPicPr>
        <xdr:cNvPr id="35" name="Рисунок 34" descr="651,1.jpg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41614" y="18756085"/>
          <a:ext cx="1333500" cy="116215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19</xdr:row>
      <xdr:rowOff>40821</xdr:rowOff>
    </xdr:from>
    <xdr:to>
      <xdr:col>1</xdr:col>
      <xdr:colOff>1345629</xdr:colOff>
      <xdr:row>19</xdr:row>
      <xdr:rowOff>1156607</xdr:rowOff>
    </xdr:to>
    <xdr:pic>
      <xdr:nvPicPr>
        <xdr:cNvPr id="36" name="Рисунок 35" descr="655,1.jp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flipH="1">
          <a:off x="955221" y="20658364"/>
          <a:ext cx="1304808" cy="1115786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25</xdr:row>
      <xdr:rowOff>84664</xdr:rowOff>
    </xdr:from>
    <xdr:to>
      <xdr:col>1</xdr:col>
      <xdr:colOff>1317835</xdr:colOff>
      <xdr:row>25</xdr:row>
      <xdr:rowOff>1837264</xdr:rowOff>
    </xdr:to>
    <xdr:pic>
      <xdr:nvPicPr>
        <xdr:cNvPr id="37" name="Рисунок 36" descr="подследники 1.jp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315" y="24207407"/>
          <a:ext cx="1264920" cy="1752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1251857</xdr:colOff>
      <xdr:row>8</xdr:row>
      <xdr:rowOff>2177</xdr:rowOff>
    </xdr:from>
    <xdr:to>
      <xdr:col>1</xdr:col>
      <xdr:colOff>1796143</xdr:colOff>
      <xdr:row>8</xdr:row>
      <xdr:rowOff>1686197</xdr:rowOff>
    </xdr:to>
    <xdr:pic>
      <xdr:nvPicPr>
        <xdr:cNvPr id="39" name="Рисунок 38" descr="905,3.jp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62200" y="6892834"/>
          <a:ext cx="544286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105593</xdr:colOff>
      <xdr:row>8</xdr:row>
      <xdr:rowOff>22860</xdr:rowOff>
    </xdr:from>
    <xdr:to>
      <xdr:col>1</xdr:col>
      <xdr:colOff>674914</xdr:colOff>
      <xdr:row>8</xdr:row>
      <xdr:rowOff>1706880</xdr:rowOff>
    </xdr:to>
    <xdr:pic>
      <xdr:nvPicPr>
        <xdr:cNvPr id="40" name="Рисунок 39" descr="905,1.jp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15936" y="6913517"/>
          <a:ext cx="569321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707571</xdr:colOff>
      <xdr:row>8</xdr:row>
      <xdr:rowOff>43544</xdr:rowOff>
    </xdr:from>
    <xdr:to>
      <xdr:col>1</xdr:col>
      <xdr:colOff>1203960</xdr:colOff>
      <xdr:row>8</xdr:row>
      <xdr:rowOff>1736272</xdr:rowOff>
    </xdr:to>
    <xdr:pic>
      <xdr:nvPicPr>
        <xdr:cNvPr id="41" name="Рисунок 40" descr="905,2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17914" y="6934201"/>
          <a:ext cx="496389" cy="169272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10</xdr:row>
      <xdr:rowOff>54429</xdr:rowOff>
    </xdr:from>
    <xdr:to>
      <xdr:col>1</xdr:col>
      <xdr:colOff>1592036</xdr:colOff>
      <xdr:row>10</xdr:row>
      <xdr:rowOff>1787834</xdr:rowOff>
    </xdr:to>
    <xdr:pic>
      <xdr:nvPicPr>
        <xdr:cNvPr id="28" name="图片 43" descr="904#.jpg">
          <a:extLst>
            <a:ext uri="{FF2B5EF4-FFF2-40B4-BE49-F238E27FC236}">
              <a16:creationId xmlns:a16="http://schemas.microsoft.com/office/drawing/2014/main" id="{8BED154E-4375-4336-9AAB-922CEA43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29393" y="5919108"/>
          <a:ext cx="1524000" cy="173340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12</xdr:row>
      <xdr:rowOff>54429</xdr:rowOff>
    </xdr:from>
    <xdr:to>
      <xdr:col>1</xdr:col>
      <xdr:colOff>1755322</xdr:colOff>
      <xdr:row>12</xdr:row>
      <xdr:rowOff>1413160</xdr:rowOff>
    </xdr:to>
    <xdr:pic>
      <xdr:nvPicPr>
        <xdr:cNvPr id="43" name="图片 47" descr="922# 42-46.jpg">
          <a:extLst>
            <a:ext uri="{FF2B5EF4-FFF2-40B4-BE49-F238E27FC236}">
              <a16:creationId xmlns:a16="http://schemas.microsoft.com/office/drawing/2014/main" id="{0982D972-BCAD-4288-B017-AEE99E422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9809" t="8995" r="8134" b="6022"/>
        <a:stretch/>
      </xdr:blipFill>
      <xdr:spPr>
        <a:xfrm>
          <a:off x="1115786" y="10858500"/>
          <a:ext cx="1700893" cy="135873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</xdr:row>
      <xdr:rowOff>54428</xdr:rowOff>
    </xdr:from>
    <xdr:to>
      <xdr:col>1</xdr:col>
      <xdr:colOff>749235</xdr:colOff>
      <xdr:row>9</xdr:row>
      <xdr:rowOff>1782535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A0F7F-B012-4CC9-9524-570A45FF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6" y="5919107"/>
          <a:ext cx="694806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30</xdr:row>
      <xdr:rowOff>54428</xdr:rowOff>
    </xdr:from>
    <xdr:to>
      <xdr:col>1</xdr:col>
      <xdr:colOff>1253218</xdr:colOff>
      <xdr:row>30</xdr:row>
      <xdr:rowOff>1668598</xdr:rowOff>
    </xdr:to>
    <xdr:pic>
      <xdr:nvPicPr>
        <xdr:cNvPr id="45" name="图片 23" descr="三马23007三骨袜-01">
          <a:extLst>
            <a:ext uri="{FF2B5EF4-FFF2-40B4-BE49-F238E27FC236}">
              <a16:creationId xmlns:a16="http://schemas.microsoft.com/office/drawing/2014/main" id="{D1F16B8B-895B-48DB-9A7F-4D7A436E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33500" y="34385249"/>
          <a:ext cx="981075" cy="161417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20</xdr:row>
      <xdr:rowOff>79375</xdr:rowOff>
    </xdr:from>
    <xdr:to>
      <xdr:col>1</xdr:col>
      <xdr:colOff>1807896</xdr:colOff>
      <xdr:row>20</xdr:row>
      <xdr:rowOff>1143000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7672ABC-4F2C-4D45-965E-88D5D54C9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42" r="6887" b="3939"/>
        <a:stretch/>
      </xdr:blipFill>
      <xdr:spPr>
        <a:xfrm>
          <a:off x="1079500" y="21828125"/>
          <a:ext cx="1792021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11</xdr:row>
      <xdr:rowOff>63500</xdr:rowOff>
    </xdr:from>
    <xdr:to>
      <xdr:col>1</xdr:col>
      <xdr:colOff>1315829</xdr:colOff>
      <xdr:row>11</xdr:row>
      <xdr:rowOff>2508250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FFB8057-E371-4B3D-86F3-537B5B03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6" y="9667875"/>
          <a:ext cx="1252328" cy="244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13</xdr:row>
      <xdr:rowOff>63501</xdr:rowOff>
    </xdr:from>
    <xdr:to>
      <xdr:col>1</xdr:col>
      <xdr:colOff>1274231</xdr:colOff>
      <xdr:row>13</xdr:row>
      <xdr:rowOff>2571751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9FD418F-652C-4DD5-809A-A32FDC5C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24606251"/>
          <a:ext cx="1147230" cy="250825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269"/>
  <sheetViews>
    <sheetView showGridLines="0" tabSelected="1" zoomScale="85" zoomScaleNormal="85" workbookViewId="0">
      <pane ySplit="1" topLeftCell="A2" activePane="bottomLeft" state="frozen"/>
      <selection pane="bottomLeft" activeCell="B2" sqref="B2:B13"/>
    </sheetView>
  </sheetViews>
  <sheetFormatPr defaultColWidth="6.59765625" defaultRowHeight="109.15" customHeight="1"/>
  <cols>
    <col min="1" max="1" width="7.5" style="116" customWidth="1"/>
    <col min="2" max="2" width="26.09765625" style="3" customWidth="1"/>
    <col min="3" max="3" width="6.5" style="3" customWidth="1"/>
    <col min="4" max="4" width="8.09765625" style="3" bestFit="1" customWidth="1"/>
    <col min="5" max="5" width="14.09765625" style="3" customWidth="1"/>
    <col min="6" max="6" width="10.59765625" style="3" customWidth="1"/>
    <col min="7" max="7" width="13.296875" style="3" customWidth="1"/>
    <col min="8" max="8" width="9.09765625" style="116" customWidth="1"/>
    <col min="9" max="9" width="9.59765625" style="116" customWidth="1"/>
    <col min="10" max="11" width="9.19921875" style="317" customWidth="1"/>
    <col min="12" max="12" width="11.59765625" style="318" customWidth="1"/>
    <col min="13" max="192" width="6.59765625" style="3" customWidth="1"/>
    <col min="193" max="16384" width="6.59765625" style="2"/>
  </cols>
  <sheetData>
    <row r="1" spans="1:16" ht="48" thickBot="1">
      <c r="A1" s="256" t="s">
        <v>1</v>
      </c>
      <c r="B1" s="257" t="s">
        <v>0</v>
      </c>
      <c r="C1" s="257" t="s">
        <v>76</v>
      </c>
      <c r="D1" s="258" t="s">
        <v>34</v>
      </c>
      <c r="E1" s="257" t="s">
        <v>86</v>
      </c>
      <c r="F1" s="257" t="s">
        <v>2</v>
      </c>
      <c r="G1" s="257" t="s">
        <v>3</v>
      </c>
      <c r="H1" s="258" t="s">
        <v>4</v>
      </c>
      <c r="I1" s="258" t="s">
        <v>264</v>
      </c>
      <c r="J1" s="90" t="s">
        <v>304</v>
      </c>
      <c r="K1" s="90" t="s">
        <v>265</v>
      </c>
      <c r="L1" s="90" t="s">
        <v>251</v>
      </c>
    </row>
    <row r="2" spans="1:16" ht="15.75" customHeight="1">
      <c r="A2" s="230">
        <v>16278</v>
      </c>
      <c r="B2" s="259"/>
      <c r="C2" s="260" t="s">
        <v>77</v>
      </c>
      <c r="D2" s="149" t="s">
        <v>177</v>
      </c>
      <c r="E2" s="149" t="s">
        <v>61</v>
      </c>
      <c r="F2" s="149" t="s">
        <v>12</v>
      </c>
      <c r="G2" s="149" t="s">
        <v>43</v>
      </c>
      <c r="H2" s="79" t="s">
        <v>31</v>
      </c>
      <c r="I2" s="27"/>
      <c r="J2" s="261">
        <v>95</v>
      </c>
      <c r="K2" s="262">
        <f>J2*I2</f>
        <v>0</v>
      </c>
      <c r="L2" s="263" t="s">
        <v>252</v>
      </c>
      <c r="M2" s="264"/>
      <c r="N2" s="265"/>
      <c r="O2" s="265"/>
      <c r="P2" s="266"/>
    </row>
    <row r="3" spans="1:16" ht="15.75" customHeight="1">
      <c r="A3" s="230"/>
      <c r="B3" s="259"/>
      <c r="C3" s="260"/>
      <c r="D3" s="149"/>
      <c r="E3" s="149"/>
      <c r="F3" s="149"/>
      <c r="G3" s="149"/>
      <c r="H3" s="79" t="s">
        <v>40</v>
      </c>
      <c r="I3" s="27"/>
      <c r="J3" s="261">
        <v>95</v>
      </c>
      <c r="K3" s="262">
        <f t="shared" ref="K3:K66" si="0">J3*I3</f>
        <v>0</v>
      </c>
      <c r="L3" s="267"/>
      <c r="M3" s="268" t="s">
        <v>283</v>
      </c>
      <c r="N3" s="269"/>
      <c r="O3" s="269"/>
      <c r="P3" s="270"/>
    </row>
    <row r="4" spans="1:16" ht="15.75" customHeight="1">
      <c r="A4" s="230"/>
      <c r="B4" s="259"/>
      <c r="C4" s="260"/>
      <c r="D4" s="149"/>
      <c r="E4" s="149"/>
      <c r="F4" s="149"/>
      <c r="G4" s="149"/>
      <c r="H4" s="79" t="s">
        <v>41</v>
      </c>
      <c r="I4" s="27"/>
      <c r="J4" s="261">
        <v>95</v>
      </c>
      <c r="K4" s="262">
        <f t="shared" si="0"/>
        <v>0</v>
      </c>
      <c r="L4" s="267"/>
      <c r="M4" s="268"/>
      <c r="N4" s="269"/>
      <c r="O4" s="269"/>
      <c r="P4" s="270"/>
    </row>
    <row r="5" spans="1:16" ht="15.75" customHeight="1">
      <c r="A5" s="230"/>
      <c r="B5" s="259"/>
      <c r="C5" s="260"/>
      <c r="D5" s="149"/>
      <c r="E5" s="149"/>
      <c r="F5" s="149"/>
      <c r="G5" s="149"/>
      <c r="H5" s="79" t="s">
        <v>42</v>
      </c>
      <c r="I5" s="27"/>
      <c r="J5" s="261">
        <v>95</v>
      </c>
      <c r="K5" s="262">
        <f t="shared" si="0"/>
        <v>0</v>
      </c>
      <c r="L5" s="267"/>
      <c r="M5" s="268"/>
      <c r="N5" s="269"/>
      <c r="O5" s="269"/>
      <c r="P5" s="270"/>
    </row>
    <row r="6" spans="1:16" ht="15.75" customHeight="1">
      <c r="A6" s="230"/>
      <c r="B6" s="259"/>
      <c r="C6" s="260"/>
      <c r="D6" s="149"/>
      <c r="E6" s="149"/>
      <c r="F6" s="149"/>
      <c r="G6" s="149" t="s">
        <v>59</v>
      </c>
      <c r="H6" s="79" t="s">
        <v>31</v>
      </c>
      <c r="I6" s="27"/>
      <c r="J6" s="261">
        <v>95</v>
      </c>
      <c r="K6" s="262">
        <f t="shared" si="0"/>
        <v>0</v>
      </c>
      <c r="L6" s="267"/>
      <c r="M6" s="268"/>
      <c r="N6" s="269"/>
      <c r="O6" s="269"/>
      <c r="P6" s="270"/>
    </row>
    <row r="7" spans="1:16" ht="15.75" customHeight="1">
      <c r="A7" s="230"/>
      <c r="B7" s="259"/>
      <c r="C7" s="260"/>
      <c r="D7" s="149"/>
      <c r="E7" s="149"/>
      <c r="F7" s="149"/>
      <c r="G7" s="149"/>
      <c r="H7" s="79" t="s">
        <v>40</v>
      </c>
      <c r="I7" s="27"/>
      <c r="J7" s="261">
        <v>95</v>
      </c>
      <c r="K7" s="262">
        <f t="shared" si="0"/>
        <v>0</v>
      </c>
      <c r="L7" s="267"/>
      <c r="M7" s="268"/>
      <c r="N7" s="269"/>
      <c r="O7" s="269"/>
      <c r="P7" s="270"/>
    </row>
    <row r="8" spans="1:16" ht="15.75" customHeight="1">
      <c r="A8" s="230"/>
      <c r="B8" s="259"/>
      <c r="C8" s="260"/>
      <c r="D8" s="149"/>
      <c r="E8" s="149"/>
      <c r="F8" s="149"/>
      <c r="G8" s="149"/>
      <c r="H8" s="79" t="s">
        <v>41</v>
      </c>
      <c r="I8" s="27"/>
      <c r="J8" s="261">
        <v>95</v>
      </c>
      <c r="K8" s="262">
        <f t="shared" si="0"/>
        <v>0</v>
      </c>
      <c r="L8" s="267"/>
      <c r="M8" s="268"/>
      <c r="N8" s="269"/>
      <c r="O8" s="269"/>
      <c r="P8" s="270"/>
    </row>
    <row r="9" spans="1:16" ht="15.75" customHeight="1">
      <c r="A9" s="230"/>
      <c r="B9" s="259"/>
      <c r="C9" s="260"/>
      <c r="D9" s="149"/>
      <c r="E9" s="149"/>
      <c r="F9" s="149"/>
      <c r="G9" s="149"/>
      <c r="H9" s="79" t="s">
        <v>42</v>
      </c>
      <c r="I9" s="27"/>
      <c r="J9" s="261">
        <v>95</v>
      </c>
      <c r="K9" s="262">
        <f t="shared" si="0"/>
        <v>0</v>
      </c>
      <c r="L9" s="267"/>
      <c r="M9" s="268"/>
      <c r="N9" s="269"/>
      <c r="O9" s="269"/>
      <c r="P9" s="270"/>
    </row>
    <row r="10" spans="1:16" ht="15.75" customHeight="1">
      <c r="A10" s="230"/>
      <c r="B10" s="259"/>
      <c r="C10" s="260"/>
      <c r="D10" s="149"/>
      <c r="E10" s="149"/>
      <c r="F10" s="149"/>
      <c r="G10" s="149" t="s">
        <v>73</v>
      </c>
      <c r="H10" s="79" t="s">
        <v>31</v>
      </c>
      <c r="I10" s="27"/>
      <c r="J10" s="261">
        <v>95</v>
      </c>
      <c r="K10" s="262">
        <f t="shared" si="0"/>
        <v>0</v>
      </c>
      <c r="L10" s="267"/>
      <c r="M10" s="268"/>
      <c r="N10" s="269"/>
      <c r="O10" s="269"/>
      <c r="P10" s="270"/>
    </row>
    <row r="11" spans="1:16" ht="15.75" customHeight="1">
      <c r="A11" s="230"/>
      <c r="B11" s="259"/>
      <c r="C11" s="260"/>
      <c r="D11" s="149"/>
      <c r="E11" s="149"/>
      <c r="F11" s="149"/>
      <c r="G11" s="149"/>
      <c r="H11" s="79" t="s">
        <v>40</v>
      </c>
      <c r="I11" s="27"/>
      <c r="J11" s="261">
        <v>95</v>
      </c>
      <c r="K11" s="262">
        <f t="shared" si="0"/>
        <v>0</v>
      </c>
      <c r="L11" s="267"/>
      <c r="M11" s="268"/>
      <c r="N11" s="269"/>
      <c r="O11" s="269"/>
      <c r="P11" s="270"/>
    </row>
    <row r="12" spans="1:16" ht="15.75" customHeight="1">
      <c r="A12" s="230"/>
      <c r="B12" s="259"/>
      <c r="C12" s="260"/>
      <c r="D12" s="149"/>
      <c r="E12" s="149"/>
      <c r="F12" s="149"/>
      <c r="G12" s="149"/>
      <c r="H12" s="79" t="s">
        <v>41</v>
      </c>
      <c r="I12" s="27"/>
      <c r="J12" s="261">
        <v>95</v>
      </c>
      <c r="K12" s="262">
        <f t="shared" si="0"/>
        <v>0</v>
      </c>
      <c r="L12" s="267"/>
      <c r="M12" s="268"/>
      <c r="N12" s="269"/>
      <c r="O12" s="269"/>
      <c r="P12" s="270"/>
    </row>
    <row r="13" spans="1:16" ht="15.75" customHeight="1">
      <c r="A13" s="230"/>
      <c r="B13" s="259"/>
      <c r="C13" s="260"/>
      <c r="D13" s="149"/>
      <c r="E13" s="149"/>
      <c r="F13" s="149"/>
      <c r="G13" s="149"/>
      <c r="H13" s="79" t="s">
        <v>42</v>
      </c>
      <c r="I13" s="27"/>
      <c r="J13" s="261">
        <v>95</v>
      </c>
      <c r="K13" s="262">
        <f t="shared" si="0"/>
        <v>0</v>
      </c>
      <c r="L13" s="267"/>
      <c r="M13" s="268"/>
      <c r="N13" s="269"/>
      <c r="O13" s="269"/>
      <c r="P13" s="270"/>
    </row>
    <row r="14" spans="1:16" ht="15.75" customHeight="1">
      <c r="A14" s="230">
        <v>16279</v>
      </c>
      <c r="B14" s="259"/>
      <c r="C14" s="260" t="s">
        <v>77</v>
      </c>
      <c r="D14" s="149" t="s">
        <v>176</v>
      </c>
      <c r="E14" s="149" t="s">
        <v>61</v>
      </c>
      <c r="F14" s="149" t="s">
        <v>12</v>
      </c>
      <c r="G14" s="149" t="s">
        <v>43</v>
      </c>
      <c r="H14" s="79" t="s">
        <v>31</v>
      </c>
      <c r="I14" s="27"/>
      <c r="J14" s="261">
        <v>95</v>
      </c>
      <c r="K14" s="262">
        <f t="shared" si="0"/>
        <v>0</v>
      </c>
      <c r="L14" s="271" t="s">
        <v>252</v>
      </c>
      <c r="M14" s="268"/>
      <c r="N14" s="269"/>
      <c r="O14" s="269"/>
      <c r="P14" s="270"/>
    </row>
    <row r="15" spans="1:16" ht="15.75" customHeight="1">
      <c r="A15" s="230"/>
      <c r="B15" s="259"/>
      <c r="C15" s="260"/>
      <c r="D15" s="149"/>
      <c r="E15" s="149"/>
      <c r="F15" s="149"/>
      <c r="G15" s="149"/>
      <c r="H15" s="79" t="s">
        <v>40</v>
      </c>
      <c r="I15" s="27"/>
      <c r="J15" s="261">
        <v>95</v>
      </c>
      <c r="K15" s="262">
        <f t="shared" si="0"/>
        <v>0</v>
      </c>
      <c r="L15" s="272"/>
      <c r="M15" s="268"/>
      <c r="N15" s="269"/>
      <c r="O15" s="269"/>
      <c r="P15" s="270"/>
    </row>
    <row r="16" spans="1:16" ht="15.75" customHeight="1">
      <c r="A16" s="230"/>
      <c r="B16" s="259"/>
      <c r="C16" s="260"/>
      <c r="D16" s="149"/>
      <c r="E16" s="149"/>
      <c r="F16" s="149"/>
      <c r="G16" s="149"/>
      <c r="H16" s="79" t="s">
        <v>41</v>
      </c>
      <c r="I16" s="27"/>
      <c r="J16" s="261">
        <v>95</v>
      </c>
      <c r="K16" s="262">
        <f t="shared" si="0"/>
        <v>0</v>
      </c>
      <c r="L16" s="272"/>
      <c r="M16" s="268"/>
      <c r="N16" s="269"/>
      <c r="O16" s="269"/>
      <c r="P16" s="270"/>
    </row>
    <row r="17" spans="1:16" ht="15.75" customHeight="1">
      <c r="A17" s="230"/>
      <c r="B17" s="259"/>
      <c r="C17" s="260"/>
      <c r="D17" s="149"/>
      <c r="E17" s="149"/>
      <c r="F17" s="149"/>
      <c r="G17" s="149"/>
      <c r="H17" s="79" t="s">
        <v>42</v>
      </c>
      <c r="I17" s="27"/>
      <c r="J17" s="261">
        <v>95</v>
      </c>
      <c r="K17" s="262">
        <f t="shared" si="0"/>
        <v>0</v>
      </c>
      <c r="L17" s="272"/>
      <c r="M17" s="268"/>
      <c r="N17" s="269"/>
      <c r="O17" s="269"/>
      <c r="P17" s="270"/>
    </row>
    <row r="18" spans="1:16" ht="15.75" customHeight="1">
      <c r="A18" s="230"/>
      <c r="B18" s="259"/>
      <c r="C18" s="260"/>
      <c r="D18" s="149"/>
      <c r="E18" s="149"/>
      <c r="F18" s="149"/>
      <c r="G18" s="149" t="s">
        <v>59</v>
      </c>
      <c r="H18" s="79" t="s">
        <v>31</v>
      </c>
      <c r="I18" s="27"/>
      <c r="J18" s="261">
        <v>95</v>
      </c>
      <c r="K18" s="262">
        <f t="shared" si="0"/>
        <v>0</v>
      </c>
      <c r="L18" s="272"/>
      <c r="M18" s="268"/>
      <c r="N18" s="269"/>
      <c r="O18" s="269"/>
      <c r="P18" s="270"/>
    </row>
    <row r="19" spans="1:16" ht="15.75" customHeight="1">
      <c r="A19" s="230"/>
      <c r="B19" s="259"/>
      <c r="C19" s="260"/>
      <c r="D19" s="149"/>
      <c r="E19" s="149"/>
      <c r="F19" s="149"/>
      <c r="G19" s="149"/>
      <c r="H19" s="79" t="s">
        <v>40</v>
      </c>
      <c r="I19" s="27"/>
      <c r="J19" s="261">
        <v>95</v>
      </c>
      <c r="K19" s="262">
        <f t="shared" si="0"/>
        <v>0</v>
      </c>
      <c r="L19" s="272"/>
      <c r="M19" s="268"/>
      <c r="N19" s="269"/>
      <c r="O19" s="269"/>
      <c r="P19" s="270"/>
    </row>
    <row r="20" spans="1:16" ht="15.75" customHeight="1">
      <c r="A20" s="230"/>
      <c r="B20" s="259"/>
      <c r="C20" s="260"/>
      <c r="D20" s="149"/>
      <c r="E20" s="149"/>
      <c r="F20" s="149"/>
      <c r="G20" s="149"/>
      <c r="H20" s="79" t="s">
        <v>41</v>
      </c>
      <c r="I20" s="27"/>
      <c r="J20" s="261">
        <v>95</v>
      </c>
      <c r="K20" s="262">
        <f t="shared" si="0"/>
        <v>0</v>
      </c>
      <c r="L20" s="272"/>
      <c r="M20" s="268"/>
      <c r="N20" s="269"/>
      <c r="O20" s="269"/>
      <c r="P20" s="270"/>
    </row>
    <row r="21" spans="1:16" ht="15.75" customHeight="1">
      <c r="A21" s="230"/>
      <c r="B21" s="259"/>
      <c r="C21" s="260"/>
      <c r="D21" s="149"/>
      <c r="E21" s="149"/>
      <c r="F21" s="149"/>
      <c r="G21" s="149"/>
      <c r="H21" s="79" t="s">
        <v>42</v>
      </c>
      <c r="I21" s="27"/>
      <c r="J21" s="261">
        <v>95</v>
      </c>
      <c r="K21" s="262">
        <f t="shared" si="0"/>
        <v>0</v>
      </c>
      <c r="L21" s="272"/>
      <c r="M21" s="268"/>
      <c r="N21" s="269"/>
      <c r="O21" s="269"/>
      <c r="P21" s="270"/>
    </row>
    <row r="22" spans="1:16" ht="15.75" customHeight="1">
      <c r="A22" s="230"/>
      <c r="B22" s="259"/>
      <c r="C22" s="260"/>
      <c r="D22" s="149"/>
      <c r="E22" s="149"/>
      <c r="F22" s="149"/>
      <c r="G22" s="149" t="s">
        <v>73</v>
      </c>
      <c r="H22" s="79" t="s">
        <v>31</v>
      </c>
      <c r="I22" s="27"/>
      <c r="J22" s="261">
        <v>95</v>
      </c>
      <c r="K22" s="262">
        <f t="shared" si="0"/>
        <v>0</v>
      </c>
      <c r="L22" s="272"/>
      <c r="M22" s="268"/>
      <c r="N22" s="269"/>
      <c r="O22" s="269"/>
      <c r="P22" s="270"/>
    </row>
    <row r="23" spans="1:16" ht="15.75" customHeight="1">
      <c r="A23" s="230"/>
      <c r="B23" s="259"/>
      <c r="C23" s="260"/>
      <c r="D23" s="149"/>
      <c r="E23" s="149"/>
      <c r="F23" s="149"/>
      <c r="G23" s="149"/>
      <c r="H23" s="79" t="s">
        <v>40</v>
      </c>
      <c r="I23" s="27"/>
      <c r="J23" s="261">
        <v>95</v>
      </c>
      <c r="K23" s="262">
        <f t="shared" si="0"/>
        <v>0</v>
      </c>
      <c r="L23" s="272"/>
      <c r="M23" s="268"/>
      <c r="N23" s="269"/>
      <c r="O23" s="269"/>
      <c r="P23" s="270"/>
    </row>
    <row r="24" spans="1:16" ht="15.75" customHeight="1">
      <c r="A24" s="230"/>
      <c r="B24" s="259"/>
      <c r="C24" s="260"/>
      <c r="D24" s="149"/>
      <c r="E24" s="149"/>
      <c r="F24" s="149"/>
      <c r="G24" s="149"/>
      <c r="H24" s="79" t="s">
        <v>41</v>
      </c>
      <c r="I24" s="27"/>
      <c r="J24" s="261">
        <v>95</v>
      </c>
      <c r="K24" s="262">
        <f t="shared" si="0"/>
        <v>0</v>
      </c>
      <c r="L24" s="272"/>
      <c r="M24" s="268"/>
      <c r="N24" s="269"/>
      <c r="O24" s="269"/>
      <c r="P24" s="270"/>
    </row>
    <row r="25" spans="1:16" ht="15.75" customHeight="1" thickBot="1">
      <c r="A25" s="230"/>
      <c r="B25" s="259"/>
      <c r="C25" s="260"/>
      <c r="D25" s="149"/>
      <c r="E25" s="149"/>
      <c r="F25" s="149"/>
      <c r="G25" s="149"/>
      <c r="H25" s="79" t="s">
        <v>42</v>
      </c>
      <c r="I25" s="27"/>
      <c r="J25" s="261">
        <v>95</v>
      </c>
      <c r="K25" s="262">
        <f t="shared" si="0"/>
        <v>0</v>
      </c>
      <c r="L25" s="273"/>
      <c r="M25" s="274"/>
      <c r="N25" s="275"/>
      <c r="O25" s="275"/>
      <c r="P25" s="276"/>
    </row>
    <row r="26" spans="1:16" ht="15.75" customHeight="1">
      <c r="A26" s="230">
        <v>16136</v>
      </c>
      <c r="B26" s="259"/>
      <c r="C26" s="260" t="s">
        <v>77</v>
      </c>
      <c r="D26" s="260" t="s">
        <v>52</v>
      </c>
      <c r="E26" s="277" t="s">
        <v>51</v>
      </c>
      <c r="F26" s="277" t="s">
        <v>18</v>
      </c>
      <c r="G26" s="149" t="s">
        <v>27</v>
      </c>
      <c r="H26" s="79">
        <v>2</v>
      </c>
      <c r="I26" s="27"/>
      <c r="J26" s="261">
        <v>95</v>
      </c>
      <c r="K26" s="262">
        <f t="shared" si="0"/>
        <v>0</v>
      </c>
      <c r="L26" s="278" t="s">
        <v>253</v>
      </c>
    </row>
    <row r="27" spans="1:16" ht="15.75">
      <c r="A27" s="230"/>
      <c r="B27" s="259"/>
      <c r="C27" s="260"/>
      <c r="D27" s="260"/>
      <c r="E27" s="277"/>
      <c r="F27" s="277"/>
      <c r="G27" s="149"/>
      <c r="H27" s="79">
        <v>3</v>
      </c>
      <c r="I27" s="27"/>
      <c r="J27" s="261">
        <v>95</v>
      </c>
      <c r="K27" s="262">
        <f t="shared" si="0"/>
        <v>0</v>
      </c>
      <c r="L27" s="278"/>
    </row>
    <row r="28" spans="1:16" ht="15.75">
      <c r="A28" s="230"/>
      <c r="B28" s="259"/>
      <c r="C28" s="260"/>
      <c r="D28" s="260"/>
      <c r="E28" s="277"/>
      <c r="F28" s="277"/>
      <c r="G28" s="149"/>
      <c r="H28" s="79">
        <v>4</v>
      </c>
      <c r="I28" s="27"/>
      <c r="J28" s="261">
        <v>95</v>
      </c>
      <c r="K28" s="262">
        <f t="shared" si="0"/>
        <v>0</v>
      </c>
      <c r="L28" s="278"/>
    </row>
    <row r="29" spans="1:16" ht="15.75">
      <c r="A29" s="230"/>
      <c r="B29" s="259"/>
      <c r="C29" s="260"/>
      <c r="D29" s="260"/>
      <c r="E29" s="277"/>
      <c r="F29" s="277"/>
      <c r="G29" s="149"/>
      <c r="H29" s="79">
        <v>5</v>
      </c>
      <c r="I29" s="27"/>
      <c r="J29" s="261">
        <v>95</v>
      </c>
      <c r="K29" s="262">
        <f t="shared" si="0"/>
        <v>0</v>
      </c>
      <c r="L29" s="278"/>
    </row>
    <row r="30" spans="1:16" ht="15.75">
      <c r="A30" s="230"/>
      <c r="B30" s="259"/>
      <c r="C30" s="260"/>
      <c r="D30" s="260"/>
      <c r="E30" s="277"/>
      <c r="F30" s="277"/>
      <c r="G30" s="149" t="s">
        <v>59</v>
      </c>
      <c r="H30" s="79">
        <v>2</v>
      </c>
      <c r="I30" s="27"/>
      <c r="J30" s="261">
        <v>95</v>
      </c>
      <c r="K30" s="262">
        <f t="shared" si="0"/>
        <v>0</v>
      </c>
      <c r="L30" s="278"/>
    </row>
    <row r="31" spans="1:16" ht="15.75">
      <c r="A31" s="230"/>
      <c r="B31" s="259"/>
      <c r="C31" s="260"/>
      <c r="D31" s="260"/>
      <c r="E31" s="277"/>
      <c r="F31" s="277"/>
      <c r="G31" s="149"/>
      <c r="H31" s="79">
        <v>3</v>
      </c>
      <c r="I31" s="27"/>
      <c r="J31" s="261">
        <v>95</v>
      </c>
      <c r="K31" s="262">
        <f t="shared" si="0"/>
        <v>0</v>
      </c>
      <c r="L31" s="278"/>
    </row>
    <row r="32" spans="1:16" ht="15.75">
      <c r="A32" s="230"/>
      <c r="B32" s="259"/>
      <c r="C32" s="260"/>
      <c r="D32" s="260"/>
      <c r="E32" s="277"/>
      <c r="F32" s="277"/>
      <c r="G32" s="149"/>
      <c r="H32" s="79">
        <v>4</v>
      </c>
      <c r="I32" s="27"/>
      <c r="J32" s="261">
        <v>95</v>
      </c>
      <c r="K32" s="262">
        <f t="shared" si="0"/>
        <v>0</v>
      </c>
      <c r="L32" s="278"/>
    </row>
    <row r="33" spans="1:12" ht="15.75">
      <c r="A33" s="230"/>
      <c r="B33" s="259"/>
      <c r="C33" s="260"/>
      <c r="D33" s="260"/>
      <c r="E33" s="277"/>
      <c r="F33" s="277"/>
      <c r="G33" s="149"/>
      <c r="H33" s="79">
        <v>5</v>
      </c>
      <c r="I33" s="27"/>
      <c r="J33" s="261">
        <v>95</v>
      </c>
      <c r="K33" s="262">
        <f t="shared" si="0"/>
        <v>0</v>
      </c>
      <c r="L33" s="278"/>
    </row>
    <row r="34" spans="1:12" ht="15.75" customHeight="1">
      <c r="A34" s="230"/>
      <c r="B34" s="259"/>
      <c r="C34" s="260"/>
      <c r="D34" s="260" t="s">
        <v>52</v>
      </c>
      <c r="E34" s="277" t="s">
        <v>51</v>
      </c>
      <c r="F34" s="277" t="s">
        <v>18</v>
      </c>
      <c r="G34" s="149" t="s">
        <v>45</v>
      </c>
      <c r="H34" s="79">
        <v>2</v>
      </c>
      <c r="I34" s="27"/>
      <c r="J34" s="261">
        <v>95</v>
      </c>
      <c r="K34" s="262">
        <f t="shared" si="0"/>
        <v>0</v>
      </c>
      <c r="L34" s="278"/>
    </row>
    <row r="35" spans="1:12" ht="15.75">
      <c r="A35" s="230"/>
      <c r="B35" s="259"/>
      <c r="C35" s="260"/>
      <c r="D35" s="260"/>
      <c r="E35" s="277"/>
      <c r="F35" s="277"/>
      <c r="G35" s="149"/>
      <c r="H35" s="79">
        <v>3</v>
      </c>
      <c r="I35" s="27"/>
      <c r="J35" s="261">
        <v>95</v>
      </c>
      <c r="K35" s="262">
        <f t="shared" si="0"/>
        <v>0</v>
      </c>
      <c r="L35" s="278"/>
    </row>
    <row r="36" spans="1:12" ht="15.75">
      <c r="A36" s="230"/>
      <c r="B36" s="259"/>
      <c r="C36" s="260"/>
      <c r="D36" s="260"/>
      <c r="E36" s="277"/>
      <c r="F36" s="277"/>
      <c r="G36" s="149"/>
      <c r="H36" s="79">
        <v>4</v>
      </c>
      <c r="I36" s="27"/>
      <c r="J36" s="261">
        <v>95</v>
      </c>
      <c r="K36" s="262">
        <f t="shared" si="0"/>
        <v>0</v>
      </c>
      <c r="L36" s="278"/>
    </row>
    <row r="37" spans="1:12" ht="15.75">
      <c r="A37" s="230"/>
      <c r="B37" s="259"/>
      <c r="C37" s="260"/>
      <c r="D37" s="260"/>
      <c r="E37" s="277"/>
      <c r="F37" s="277"/>
      <c r="G37" s="149"/>
      <c r="H37" s="79">
        <v>5</v>
      </c>
      <c r="I37" s="27"/>
      <c r="J37" s="261">
        <v>95</v>
      </c>
      <c r="K37" s="262">
        <f t="shared" si="0"/>
        <v>0</v>
      </c>
      <c r="L37" s="278"/>
    </row>
    <row r="38" spans="1:12" ht="15" customHeight="1">
      <c r="A38" s="230" t="s">
        <v>9</v>
      </c>
      <c r="B38" s="259"/>
      <c r="C38" s="260" t="s">
        <v>77</v>
      </c>
      <c r="D38" s="149" t="s">
        <v>49</v>
      </c>
      <c r="E38" s="149" t="s">
        <v>50</v>
      </c>
      <c r="F38" s="149" t="s">
        <v>5</v>
      </c>
      <c r="G38" s="149" t="s">
        <v>27</v>
      </c>
      <c r="H38" s="79" t="s">
        <v>31</v>
      </c>
      <c r="I38" s="27"/>
      <c r="J38" s="261">
        <v>88</v>
      </c>
      <c r="K38" s="262">
        <f t="shared" si="0"/>
        <v>0</v>
      </c>
      <c r="L38" s="278" t="s">
        <v>253</v>
      </c>
    </row>
    <row r="39" spans="1:12" ht="15.75" customHeight="1">
      <c r="A39" s="230"/>
      <c r="B39" s="259"/>
      <c r="C39" s="260"/>
      <c r="D39" s="149"/>
      <c r="E39" s="149"/>
      <c r="F39" s="149"/>
      <c r="G39" s="149"/>
      <c r="H39" s="79" t="s">
        <v>40</v>
      </c>
      <c r="I39" s="27"/>
      <c r="J39" s="261">
        <v>88</v>
      </c>
      <c r="K39" s="262">
        <f t="shared" si="0"/>
        <v>0</v>
      </c>
      <c r="L39" s="278"/>
    </row>
    <row r="40" spans="1:12" ht="15.75" customHeight="1">
      <c r="A40" s="230"/>
      <c r="B40" s="259"/>
      <c r="C40" s="260"/>
      <c r="D40" s="149"/>
      <c r="E40" s="149"/>
      <c r="F40" s="149"/>
      <c r="G40" s="149"/>
      <c r="H40" s="79" t="s">
        <v>41</v>
      </c>
      <c r="I40" s="27"/>
      <c r="J40" s="261">
        <v>88</v>
      </c>
      <c r="K40" s="262">
        <f t="shared" si="0"/>
        <v>0</v>
      </c>
      <c r="L40" s="278"/>
    </row>
    <row r="41" spans="1:12" ht="15.75" customHeight="1">
      <c r="A41" s="230"/>
      <c r="B41" s="259"/>
      <c r="C41" s="260"/>
      <c r="D41" s="149"/>
      <c r="E41" s="149"/>
      <c r="F41" s="149"/>
      <c r="G41" s="149"/>
      <c r="H41" s="79" t="s">
        <v>42</v>
      </c>
      <c r="I41" s="27"/>
      <c r="J41" s="261">
        <v>88</v>
      </c>
      <c r="K41" s="262">
        <f t="shared" si="0"/>
        <v>0</v>
      </c>
      <c r="L41" s="278"/>
    </row>
    <row r="42" spans="1:12" ht="15.75" customHeight="1">
      <c r="A42" s="230"/>
      <c r="B42" s="259"/>
      <c r="C42" s="260"/>
      <c r="D42" s="149"/>
      <c r="E42" s="149"/>
      <c r="F42" s="149"/>
      <c r="G42" s="149" t="s">
        <v>47</v>
      </c>
      <c r="H42" s="79" t="s">
        <v>31</v>
      </c>
      <c r="I42" s="27"/>
      <c r="J42" s="261">
        <v>88</v>
      </c>
      <c r="K42" s="262">
        <f t="shared" si="0"/>
        <v>0</v>
      </c>
      <c r="L42" s="278"/>
    </row>
    <row r="43" spans="1:12" ht="15.75" customHeight="1">
      <c r="A43" s="230"/>
      <c r="B43" s="259"/>
      <c r="C43" s="260"/>
      <c r="D43" s="149"/>
      <c r="E43" s="149"/>
      <c r="F43" s="149"/>
      <c r="G43" s="149"/>
      <c r="H43" s="79" t="s">
        <v>40</v>
      </c>
      <c r="I43" s="27"/>
      <c r="J43" s="261">
        <v>88</v>
      </c>
      <c r="K43" s="262">
        <f t="shared" si="0"/>
        <v>0</v>
      </c>
      <c r="L43" s="278"/>
    </row>
    <row r="44" spans="1:12" ht="15.75" customHeight="1">
      <c r="A44" s="230"/>
      <c r="B44" s="259"/>
      <c r="C44" s="260"/>
      <c r="D44" s="149"/>
      <c r="E44" s="149"/>
      <c r="F44" s="149"/>
      <c r="G44" s="149"/>
      <c r="H44" s="79" t="s">
        <v>41</v>
      </c>
      <c r="I44" s="27"/>
      <c r="J44" s="261">
        <v>88</v>
      </c>
      <c r="K44" s="262">
        <f t="shared" si="0"/>
        <v>0</v>
      </c>
      <c r="L44" s="278"/>
    </row>
    <row r="45" spans="1:12" ht="15.75" customHeight="1">
      <c r="A45" s="230"/>
      <c r="B45" s="259"/>
      <c r="C45" s="260"/>
      <c r="D45" s="149"/>
      <c r="E45" s="149"/>
      <c r="F45" s="149"/>
      <c r="G45" s="149"/>
      <c r="H45" s="79" t="s">
        <v>42</v>
      </c>
      <c r="I45" s="27"/>
      <c r="J45" s="261">
        <v>88</v>
      </c>
      <c r="K45" s="262">
        <f t="shared" si="0"/>
        <v>0</v>
      </c>
      <c r="L45" s="278"/>
    </row>
    <row r="46" spans="1:12" ht="15.75" customHeight="1">
      <c r="A46" s="230"/>
      <c r="B46" s="259"/>
      <c r="C46" s="260"/>
      <c r="D46" s="149"/>
      <c r="E46" s="149"/>
      <c r="F46" s="149"/>
      <c r="G46" s="149" t="s">
        <v>45</v>
      </c>
      <c r="H46" s="79" t="s">
        <v>31</v>
      </c>
      <c r="I46" s="27"/>
      <c r="J46" s="261">
        <v>88</v>
      </c>
      <c r="K46" s="262">
        <f t="shared" si="0"/>
        <v>0</v>
      </c>
      <c r="L46" s="278"/>
    </row>
    <row r="47" spans="1:12" ht="15.75" customHeight="1">
      <c r="A47" s="230"/>
      <c r="B47" s="259"/>
      <c r="C47" s="260"/>
      <c r="D47" s="149"/>
      <c r="E47" s="149"/>
      <c r="F47" s="149"/>
      <c r="G47" s="149"/>
      <c r="H47" s="79" t="s">
        <v>40</v>
      </c>
      <c r="I47" s="27"/>
      <c r="J47" s="261">
        <v>88</v>
      </c>
      <c r="K47" s="262">
        <f t="shared" si="0"/>
        <v>0</v>
      </c>
      <c r="L47" s="278"/>
    </row>
    <row r="48" spans="1:12" ht="15.75" customHeight="1">
      <c r="A48" s="230"/>
      <c r="B48" s="259"/>
      <c r="C48" s="260"/>
      <c r="D48" s="149"/>
      <c r="E48" s="149"/>
      <c r="F48" s="149"/>
      <c r="G48" s="149"/>
      <c r="H48" s="79" t="s">
        <v>41</v>
      </c>
      <c r="I48" s="27"/>
      <c r="J48" s="261">
        <v>88</v>
      </c>
      <c r="K48" s="262">
        <f t="shared" si="0"/>
        <v>0</v>
      </c>
      <c r="L48" s="278"/>
    </row>
    <row r="49" spans="1:12" ht="15.75" customHeight="1">
      <c r="A49" s="230"/>
      <c r="B49" s="259"/>
      <c r="C49" s="260"/>
      <c r="D49" s="149"/>
      <c r="E49" s="149"/>
      <c r="F49" s="149"/>
      <c r="G49" s="149"/>
      <c r="H49" s="79" t="s">
        <v>42</v>
      </c>
      <c r="I49" s="27"/>
      <c r="J49" s="261">
        <v>88</v>
      </c>
      <c r="K49" s="262">
        <f t="shared" si="0"/>
        <v>0</v>
      </c>
      <c r="L49" s="278"/>
    </row>
    <row r="50" spans="1:12" ht="15.75" customHeight="1">
      <c r="A50" s="230" t="s">
        <v>7</v>
      </c>
      <c r="B50" s="259"/>
      <c r="C50" s="260" t="s">
        <v>77</v>
      </c>
      <c r="D50" s="149" t="s">
        <v>46</v>
      </c>
      <c r="E50" s="149" t="s">
        <v>48</v>
      </c>
      <c r="F50" s="149" t="s">
        <v>8</v>
      </c>
      <c r="G50" s="149" t="s">
        <v>43</v>
      </c>
      <c r="H50" s="79" t="s">
        <v>31</v>
      </c>
      <c r="I50" s="27"/>
      <c r="J50" s="261">
        <v>88</v>
      </c>
      <c r="K50" s="262">
        <f t="shared" si="0"/>
        <v>0</v>
      </c>
      <c r="L50" s="278" t="s">
        <v>254</v>
      </c>
    </row>
    <row r="51" spans="1:12" ht="15.75" customHeight="1">
      <c r="A51" s="230"/>
      <c r="B51" s="259"/>
      <c r="C51" s="260"/>
      <c r="D51" s="149"/>
      <c r="E51" s="149"/>
      <c r="F51" s="149"/>
      <c r="G51" s="149"/>
      <c r="H51" s="79" t="s">
        <v>40</v>
      </c>
      <c r="I51" s="27"/>
      <c r="J51" s="261">
        <v>88</v>
      </c>
      <c r="K51" s="262">
        <f t="shared" si="0"/>
        <v>0</v>
      </c>
      <c r="L51" s="278"/>
    </row>
    <row r="52" spans="1:12" ht="15.75" customHeight="1">
      <c r="A52" s="230"/>
      <c r="B52" s="259"/>
      <c r="C52" s="260"/>
      <c r="D52" s="149"/>
      <c r="E52" s="149"/>
      <c r="F52" s="149"/>
      <c r="G52" s="149"/>
      <c r="H52" s="79" t="s">
        <v>41</v>
      </c>
      <c r="I52" s="27"/>
      <c r="J52" s="261">
        <v>88</v>
      </c>
      <c r="K52" s="262">
        <f t="shared" si="0"/>
        <v>0</v>
      </c>
      <c r="L52" s="278"/>
    </row>
    <row r="53" spans="1:12" ht="15.75" customHeight="1">
      <c r="A53" s="230"/>
      <c r="B53" s="259"/>
      <c r="C53" s="260"/>
      <c r="D53" s="149"/>
      <c r="E53" s="149"/>
      <c r="F53" s="149"/>
      <c r="G53" s="149"/>
      <c r="H53" s="79" t="s">
        <v>42</v>
      </c>
      <c r="I53" s="27"/>
      <c r="J53" s="261">
        <v>88</v>
      </c>
      <c r="K53" s="262">
        <f t="shared" si="0"/>
        <v>0</v>
      </c>
      <c r="L53" s="278"/>
    </row>
    <row r="54" spans="1:12" ht="15.75" customHeight="1">
      <c r="A54" s="230"/>
      <c r="B54" s="259"/>
      <c r="C54" s="260"/>
      <c r="D54" s="149"/>
      <c r="E54" s="149"/>
      <c r="F54" s="149"/>
      <c r="G54" s="149" t="s">
        <v>44</v>
      </c>
      <c r="H54" s="79" t="s">
        <v>31</v>
      </c>
      <c r="I54" s="27"/>
      <c r="J54" s="261">
        <v>88</v>
      </c>
      <c r="K54" s="262">
        <f t="shared" si="0"/>
        <v>0</v>
      </c>
      <c r="L54" s="278"/>
    </row>
    <row r="55" spans="1:12" ht="15.75" customHeight="1">
      <c r="A55" s="230"/>
      <c r="B55" s="259"/>
      <c r="C55" s="260"/>
      <c r="D55" s="149"/>
      <c r="E55" s="149"/>
      <c r="F55" s="149"/>
      <c r="G55" s="149"/>
      <c r="H55" s="79" t="s">
        <v>40</v>
      </c>
      <c r="I55" s="27"/>
      <c r="J55" s="261">
        <v>88</v>
      </c>
      <c r="K55" s="262">
        <f t="shared" si="0"/>
        <v>0</v>
      </c>
      <c r="L55" s="278"/>
    </row>
    <row r="56" spans="1:12" ht="15.75" customHeight="1">
      <c r="A56" s="230"/>
      <c r="B56" s="259"/>
      <c r="C56" s="260"/>
      <c r="D56" s="149"/>
      <c r="E56" s="149"/>
      <c r="F56" s="149"/>
      <c r="G56" s="149"/>
      <c r="H56" s="79" t="s">
        <v>41</v>
      </c>
      <c r="I56" s="27"/>
      <c r="J56" s="261">
        <v>88</v>
      </c>
      <c r="K56" s="262">
        <f t="shared" si="0"/>
        <v>0</v>
      </c>
      <c r="L56" s="278"/>
    </row>
    <row r="57" spans="1:12" ht="15.75" customHeight="1">
      <c r="A57" s="230"/>
      <c r="B57" s="259"/>
      <c r="C57" s="260"/>
      <c r="D57" s="149"/>
      <c r="E57" s="149"/>
      <c r="F57" s="149"/>
      <c r="G57" s="149"/>
      <c r="H57" s="79" t="s">
        <v>42</v>
      </c>
      <c r="I57" s="27"/>
      <c r="J57" s="261">
        <v>88</v>
      </c>
      <c r="K57" s="262">
        <f t="shared" si="0"/>
        <v>0</v>
      </c>
      <c r="L57" s="278"/>
    </row>
    <row r="58" spans="1:12" ht="15.75" customHeight="1">
      <c r="A58" s="230"/>
      <c r="B58" s="259"/>
      <c r="C58" s="260"/>
      <c r="D58" s="149"/>
      <c r="E58" s="149"/>
      <c r="F58" s="149"/>
      <c r="G58" s="149" t="s">
        <v>45</v>
      </c>
      <c r="H58" s="79" t="s">
        <v>31</v>
      </c>
      <c r="I58" s="27"/>
      <c r="J58" s="261">
        <v>88</v>
      </c>
      <c r="K58" s="262">
        <f t="shared" si="0"/>
        <v>0</v>
      </c>
      <c r="L58" s="278"/>
    </row>
    <row r="59" spans="1:12" ht="15.75" customHeight="1">
      <c r="A59" s="230"/>
      <c r="B59" s="259"/>
      <c r="C59" s="260"/>
      <c r="D59" s="149"/>
      <c r="E59" s="149"/>
      <c r="F59" s="149"/>
      <c r="G59" s="149"/>
      <c r="H59" s="79" t="s">
        <v>40</v>
      </c>
      <c r="I59" s="27"/>
      <c r="J59" s="261">
        <v>88</v>
      </c>
      <c r="K59" s="262">
        <f t="shared" si="0"/>
        <v>0</v>
      </c>
      <c r="L59" s="278"/>
    </row>
    <row r="60" spans="1:12" ht="15.75" customHeight="1">
      <c r="A60" s="230"/>
      <c r="B60" s="259"/>
      <c r="C60" s="260"/>
      <c r="D60" s="149"/>
      <c r="E60" s="149"/>
      <c r="F60" s="149"/>
      <c r="G60" s="149"/>
      <c r="H60" s="79" t="s">
        <v>41</v>
      </c>
      <c r="I60" s="27"/>
      <c r="J60" s="261">
        <v>88</v>
      </c>
      <c r="K60" s="262">
        <f t="shared" si="0"/>
        <v>0</v>
      </c>
      <c r="L60" s="278"/>
    </row>
    <row r="61" spans="1:12" ht="15.75" customHeight="1">
      <c r="A61" s="230"/>
      <c r="B61" s="259"/>
      <c r="C61" s="260"/>
      <c r="D61" s="149"/>
      <c r="E61" s="149"/>
      <c r="F61" s="149"/>
      <c r="G61" s="149"/>
      <c r="H61" s="79" t="s">
        <v>42</v>
      </c>
      <c r="I61" s="27"/>
      <c r="J61" s="261">
        <v>88</v>
      </c>
      <c r="K61" s="262">
        <f t="shared" si="0"/>
        <v>0</v>
      </c>
      <c r="L61" s="278"/>
    </row>
    <row r="62" spans="1:12" ht="15.75" customHeight="1">
      <c r="A62" s="230" t="s">
        <v>17</v>
      </c>
      <c r="B62" s="259"/>
      <c r="C62" s="260" t="s">
        <v>77</v>
      </c>
      <c r="D62" s="149" t="s">
        <v>53</v>
      </c>
      <c r="E62" s="149" t="s">
        <v>54</v>
      </c>
      <c r="F62" s="149" t="s">
        <v>6</v>
      </c>
      <c r="G62" s="149" t="s">
        <v>27</v>
      </c>
      <c r="H62" s="79" t="s">
        <v>31</v>
      </c>
      <c r="I62" s="27"/>
      <c r="J62" s="261">
        <v>95</v>
      </c>
      <c r="K62" s="262">
        <f t="shared" si="0"/>
        <v>0</v>
      </c>
      <c r="L62" s="278" t="s">
        <v>254</v>
      </c>
    </row>
    <row r="63" spans="1:12" ht="15.75" customHeight="1">
      <c r="A63" s="230"/>
      <c r="B63" s="259"/>
      <c r="C63" s="260"/>
      <c r="D63" s="149"/>
      <c r="E63" s="149"/>
      <c r="F63" s="149"/>
      <c r="G63" s="149"/>
      <c r="H63" s="79" t="s">
        <v>40</v>
      </c>
      <c r="I63" s="27"/>
      <c r="J63" s="261">
        <v>95</v>
      </c>
      <c r="K63" s="262">
        <f t="shared" si="0"/>
        <v>0</v>
      </c>
      <c r="L63" s="278"/>
    </row>
    <row r="64" spans="1:12" ht="15.75" customHeight="1">
      <c r="A64" s="230"/>
      <c r="B64" s="259"/>
      <c r="C64" s="260"/>
      <c r="D64" s="149"/>
      <c r="E64" s="149"/>
      <c r="F64" s="149"/>
      <c r="G64" s="149"/>
      <c r="H64" s="79" t="s">
        <v>29</v>
      </c>
      <c r="I64" s="27"/>
      <c r="J64" s="261">
        <v>95</v>
      </c>
      <c r="K64" s="262">
        <f t="shared" si="0"/>
        <v>0</v>
      </c>
      <c r="L64" s="278"/>
    </row>
    <row r="65" spans="1:192" ht="15.75" customHeight="1">
      <c r="A65" s="230"/>
      <c r="B65" s="259"/>
      <c r="C65" s="260"/>
      <c r="D65" s="149"/>
      <c r="E65" s="149"/>
      <c r="F65" s="149"/>
      <c r="G65" s="149" t="s">
        <v>47</v>
      </c>
      <c r="H65" s="79" t="s">
        <v>31</v>
      </c>
      <c r="I65" s="27"/>
      <c r="J65" s="261">
        <v>95</v>
      </c>
      <c r="K65" s="262">
        <f t="shared" si="0"/>
        <v>0</v>
      </c>
      <c r="L65" s="278"/>
    </row>
    <row r="66" spans="1:192" ht="15.75" customHeight="1">
      <c r="A66" s="230"/>
      <c r="B66" s="259"/>
      <c r="C66" s="260"/>
      <c r="D66" s="149"/>
      <c r="E66" s="149"/>
      <c r="F66" s="149"/>
      <c r="G66" s="149"/>
      <c r="H66" s="79" t="s">
        <v>40</v>
      </c>
      <c r="I66" s="27"/>
      <c r="J66" s="261">
        <v>95</v>
      </c>
      <c r="K66" s="262">
        <f t="shared" si="0"/>
        <v>0</v>
      </c>
      <c r="L66" s="278"/>
    </row>
    <row r="67" spans="1:192" ht="15.75" customHeight="1">
      <c r="A67" s="230"/>
      <c r="B67" s="259"/>
      <c r="C67" s="260"/>
      <c r="D67" s="149"/>
      <c r="E67" s="149"/>
      <c r="F67" s="149"/>
      <c r="G67" s="149"/>
      <c r="H67" s="79" t="s">
        <v>29</v>
      </c>
      <c r="I67" s="27"/>
      <c r="J67" s="261">
        <v>95</v>
      </c>
      <c r="K67" s="262">
        <f t="shared" ref="K67:K130" si="1">J67*I67</f>
        <v>0</v>
      </c>
      <c r="L67" s="278"/>
    </row>
    <row r="68" spans="1:192" ht="15.75" customHeight="1">
      <c r="A68" s="230"/>
      <c r="B68" s="259"/>
      <c r="C68" s="260"/>
      <c r="D68" s="149"/>
      <c r="E68" s="149"/>
      <c r="F68" s="149"/>
      <c r="G68" s="149" t="s">
        <v>45</v>
      </c>
      <c r="H68" s="79" t="s">
        <v>31</v>
      </c>
      <c r="I68" s="27"/>
      <c r="J68" s="261">
        <v>95</v>
      </c>
      <c r="K68" s="262">
        <f t="shared" si="1"/>
        <v>0</v>
      </c>
      <c r="L68" s="278"/>
    </row>
    <row r="69" spans="1:192" ht="15.75" customHeight="1">
      <c r="A69" s="230"/>
      <c r="B69" s="259"/>
      <c r="C69" s="260"/>
      <c r="D69" s="149"/>
      <c r="E69" s="149"/>
      <c r="F69" s="149"/>
      <c r="G69" s="149"/>
      <c r="H69" s="79" t="s">
        <v>40</v>
      </c>
      <c r="I69" s="27"/>
      <c r="J69" s="261">
        <v>95</v>
      </c>
      <c r="K69" s="262">
        <f t="shared" si="1"/>
        <v>0</v>
      </c>
      <c r="L69" s="278"/>
    </row>
    <row r="70" spans="1:192" ht="15.75" customHeight="1">
      <c r="A70" s="230"/>
      <c r="B70" s="259"/>
      <c r="C70" s="260"/>
      <c r="D70" s="149"/>
      <c r="E70" s="149"/>
      <c r="F70" s="149"/>
      <c r="G70" s="149"/>
      <c r="H70" s="79" t="s">
        <v>29</v>
      </c>
      <c r="I70" s="27"/>
      <c r="J70" s="261">
        <v>95</v>
      </c>
      <c r="K70" s="262">
        <f t="shared" si="1"/>
        <v>0</v>
      </c>
      <c r="L70" s="278"/>
    </row>
    <row r="71" spans="1:192" ht="15" customHeight="1">
      <c r="A71" s="230" t="s">
        <v>15</v>
      </c>
      <c r="B71" s="259"/>
      <c r="C71" s="260" t="s">
        <v>77</v>
      </c>
      <c r="D71" s="149" t="s">
        <v>55</v>
      </c>
      <c r="E71" s="149" t="s">
        <v>56</v>
      </c>
      <c r="F71" s="149" t="s">
        <v>16</v>
      </c>
      <c r="G71" s="149" t="s">
        <v>27</v>
      </c>
      <c r="H71" s="79" t="s">
        <v>31</v>
      </c>
      <c r="I71" s="27"/>
      <c r="J71" s="261">
        <v>95</v>
      </c>
      <c r="K71" s="262">
        <f t="shared" si="1"/>
        <v>0</v>
      </c>
      <c r="L71" s="278" t="s">
        <v>255</v>
      </c>
    </row>
    <row r="72" spans="1:192" ht="15.75" customHeight="1">
      <c r="A72" s="230"/>
      <c r="B72" s="259"/>
      <c r="C72" s="260"/>
      <c r="D72" s="149"/>
      <c r="E72" s="149"/>
      <c r="F72" s="149"/>
      <c r="G72" s="149"/>
      <c r="H72" s="79" t="s">
        <v>40</v>
      </c>
      <c r="I72" s="27"/>
      <c r="J72" s="261">
        <v>95</v>
      </c>
      <c r="K72" s="262">
        <f t="shared" si="1"/>
        <v>0</v>
      </c>
      <c r="L72" s="278"/>
    </row>
    <row r="73" spans="1:192" ht="15.75" customHeight="1">
      <c r="A73" s="230"/>
      <c r="B73" s="259"/>
      <c r="C73" s="260"/>
      <c r="D73" s="149"/>
      <c r="E73" s="149"/>
      <c r="F73" s="149"/>
      <c r="G73" s="149"/>
      <c r="H73" s="79" t="s">
        <v>29</v>
      </c>
      <c r="I73" s="27"/>
      <c r="J73" s="261">
        <v>95</v>
      </c>
      <c r="K73" s="262">
        <f t="shared" si="1"/>
        <v>0</v>
      </c>
      <c r="L73" s="278"/>
    </row>
    <row r="74" spans="1:192" ht="15.75" customHeight="1">
      <c r="A74" s="230"/>
      <c r="B74" s="259"/>
      <c r="C74" s="260"/>
      <c r="D74" s="149"/>
      <c r="E74" s="149"/>
      <c r="F74" s="149"/>
      <c r="G74" s="149" t="s">
        <v>47</v>
      </c>
      <c r="H74" s="79" t="s">
        <v>31</v>
      </c>
      <c r="I74" s="27"/>
      <c r="J74" s="261">
        <v>95</v>
      </c>
      <c r="K74" s="262">
        <f t="shared" si="1"/>
        <v>0</v>
      </c>
      <c r="L74" s="278"/>
    </row>
    <row r="75" spans="1:192" ht="15.75" customHeight="1">
      <c r="A75" s="230"/>
      <c r="B75" s="259"/>
      <c r="C75" s="260"/>
      <c r="D75" s="149"/>
      <c r="E75" s="149"/>
      <c r="F75" s="149"/>
      <c r="G75" s="149"/>
      <c r="H75" s="79" t="s">
        <v>40</v>
      </c>
      <c r="I75" s="27"/>
      <c r="J75" s="261">
        <v>95</v>
      </c>
      <c r="K75" s="262">
        <f t="shared" si="1"/>
        <v>0</v>
      </c>
      <c r="L75" s="278"/>
    </row>
    <row r="76" spans="1:192" ht="15.75" customHeight="1">
      <c r="A76" s="230"/>
      <c r="B76" s="259"/>
      <c r="C76" s="260"/>
      <c r="D76" s="149"/>
      <c r="E76" s="149"/>
      <c r="F76" s="149"/>
      <c r="G76" s="149"/>
      <c r="H76" s="79" t="s">
        <v>29</v>
      </c>
      <c r="I76" s="27"/>
      <c r="J76" s="261">
        <v>95</v>
      </c>
      <c r="K76" s="262">
        <f t="shared" si="1"/>
        <v>0</v>
      </c>
      <c r="L76" s="278"/>
    </row>
    <row r="77" spans="1:192" ht="15.75" customHeight="1">
      <c r="A77" s="230"/>
      <c r="B77" s="259"/>
      <c r="C77" s="260"/>
      <c r="D77" s="149"/>
      <c r="E77" s="149"/>
      <c r="F77" s="149"/>
      <c r="G77" s="149" t="s">
        <v>45</v>
      </c>
      <c r="H77" s="79" t="s">
        <v>31</v>
      </c>
      <c r="I77" s="27"/>
      <c r="J77" s="261">
        <v>95</v>
      </c>
      <c r="K77" s="262">
        <f t="shared" si="1"/>
        <v>0</v>
      </c>
      <c r="L77" s="278"/>
    </row>
    <row r="78" spans="1:192" ht="15.75" customHeight="1">
      <c r="A78" s="230"/>
      <c r="B78" s="259"/>
      <c r="C78" s="260"/>
      <c r="D78" s="149"/>
      <c r="E78" s="149"/>
      <c r="F78" s="149"/>
      <c r="G78" s="149"/>
      <c r="H78" s="79" t="s">
        <v>40</v>
      </c>
      <c r="I78" s="27"/>
      <c r="J78" s="261">
        <v>95</v>
      </c>
      <c r="K78" s="262">
        <f t="shared" si="1"/>
        <v>0</v>
      </c>
      <c r="L78" s="278"/>
    </row>
    <row r="79" spans="1:192" ht="15.75" customHeight="1">
      <c r="A79" s="230"/>
      <c r="B79" s="259"/>
      <c r="C79" s="260"/>
      <c r="D79" s="149"/>
      <c r="E79" s="149"/>
      <c r="F79" s="149"/>
      <c r="G79" s="149"/>
      <c r="H79" s="79" t="s">
        <v>29</v>
      </c>
      <c r="I79" s="27"/>
      <c r="J79" s="261">
        <v>95</v>
      </c>
      <c r="K79" s="262">
        <f t="shared" si="1"/>
        <v>0</v>
      </c>
      <c r="L79" s="278"/>
    </row>
    <row r="80" spans="1:192" s="48" customFormat="1" ht="15.75" customHeight="1">
      <c r="A80" s="279">
        <v>16147</v>
      </c>
      <c r="B80" s="280"/>
      <c r="C80" s="281" t="s">
        <v>77</v>
      </c>
      <c r="D80" s="155" t="s">
        <v>58</v>
      </c>
      <c r="E80" s="155" t="s">
        <v>57</v>
      </c>
      <c r="F80" s="155" t="s">
        <v>6</v>
      </c>
      <c r="G80" s="155" t="s">
        <v>27</v>
      </c>
      <c r="H80" s="82" t="s">
        <v>31</v>
      </c>
      <c r="I80" s="282"/>
      <c r="J80" s="283">
        <v>133</v>
      </c>
      <c r="K80" s="284">
        <f t="shared" si="1"/>
        <v>0</v>
      </c>
      <c r="L80" s="285" t="s">
        <v>255</v>
      </c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286"/>
      <c r="BM80" s="286"/>
      <c r="BN80" s="286"/>
      <c r="BO80" s="286"/>
      <c r="BP80" s="286"/>
      <c r="BQ80" s="286"/>
      <c r="BR80" s="286"/>
      <c r="BS80" s="286"/>
      <c r="BT80" s="286"/>
      <c r="BU80" s="286"/>
      <c r="BV80" s="286"/>
      <c r="BW80" s="286"/>
      <c r="BX80" s="286"/>
      <c r="BY80" s="286"/>
      <c r="BZ80" s="286"/>
      <c r="CA80" s="286"/>
      <c r="CB80" s="286"/>
      <c r="CC80" s="286"/>
      <c r="CD80" s="286"/>
      <c r="CE80" s="286"/>
      <c r="CF80" s="286"/>
      <c r="CG80" s="286"/>
      <c r="CH80" s="286"/>
      <c r="CI80" s="286"/>
      <c r="CJ80" s="286"/>
      <c r="CK80" s="286"/>
      <c r="CL80" s="286"/>
      <c r="CM80" s="286"/>
      <c r="CN80" s="286"/>
      <c r="CO80" s="286"/>
      <c r="CP80" s="286"/>
      <c r="CQ80" s="286"/>
      <c r="CR80" s="286"/>
      <c r="CS80" s="286"/>
      <c r="CT80" s="286"/>
      <c r="CU80" s="286"/>
      <c r="CV80" s="286"/>
      <c r="CW80" s="286"/>
      <c r="CX80" s="286"/>
      <c r="CY80" s="286"/>
      <c r="CZ80" s="286"/>
      <c r="DA80" s="286"/>
      <c r="DB80" s="286"/>
      <c r="DC80" s="286"/>
      <c r="DD80" s="286"/>
      <c r="DE80" s="286"/>
      <c r="DF80" s="286"/>
      <c r="DG80" s="286"/>
      <c r="DH80" s="286"/>
      <c r="DI80" s="286"/>
      <c r="DJ80" s="286"/>
      <c r="DK80" s="286"/>
      <c r="DL80" s="286"/>
      <c r="DM80" s="286"/>
      <c r="DN80" s="286"/>
      <c r="DO80" s="286"/>
      <c r="DP80" s="286"/>
      <c r="DQ80" s="286"/>
      <c r="DR80" s="286"/>
      <c r="DS80" s="286"/>
      <c r="DT80" s="286"/>
      <c r="DU80" s="286"/>
      <c r="DV80" s="286"/>
      <c r="DW80" s="286"/>
      <c r="DX80" s="286"/>
      <c r="DY80" s="286"/>
      <c r="DZ80" s="286"/>
      <c r="EA80" s="286"/>
      <c r="EB80" s="286"/>
      <c r="EC80" s="286"/>
      <c r="ED80" s="286"/>
      <c r="EE80" s="286"/>
      <c r="EF80" s="286"/>
      <c r="EG80" s="286"/>
      <c r="EH80" s="286"/>
      <c r="EI80" s="286"/>
      <c r="EJ80" s="286"/>
      <c r="EK80" s="286"/>
      <c r="EL80" s="286"/>
      <c r="EM80" s="286"/>
      <c r="EN80" s="286"/>
      <c r="EO80" s="286"/>
      <c r="EP80" s="286"/>
      <c r="EQ80" s="286"/>
      <c r="ER80" s="286"/>
      <c r="ES80" s="286"/>
      <c r="ET80" s="286"/>
      <c r="EU80" s="286"/>
      <c r="EV80" s="286"/>
      <c r="EW80" s="286"/>
      <c r="EX80" s="286"/>
      <c r="EY80" s="286"/>
      <c r="EZ80" s="286"/>
      <c r="FA80" s="286"/>
      <c r="FB80" s="286"/>
      <c r="FC80" s="286"/>
      <c r="FD80" s="286"/>
      <c r="FE80" s="286"/>
      <c r="FF80" s="286"/>
      <c r="FG80" s="286"/>
      <c r="FH80" s="286"/>
      <c r="FI80" s="286"/>
      <c r="FJ80" s="286"/>
      <c r="FK80" s="286"/>
      <c r="FL80" s="286"/>
      <c r="FM80" s="286"/>
      <c r="FN80" s="286"/>
      <c r="FO80" s="286"/>
      <c r="FP80" s="286"/>
      <c r="FQ80" s="286"/>
      <c r="FR80" s="286"/>
      <c r="FS80" s="286"/>
      <c r="FT80" s="286"/>
      <c r="FU80" s="286"/>
      <c r="FV80" s="286"/>
      <c r="FW80" s="286"/>
      <c r="FX80" s="286"/>
      <c r="FY80" s="286"/>
      <c r="FZ80" s="286"/>
      <c r="GA80" s="286"/>
      <c r="GB80" s="286"/>
      <c r="GC80" s="286"/>
      <c r="GD80" s="286"/>
      <c r="GE80" s="286"/>
      <c r="GF80" s="286"/>
      <c r="GG80" s="286"/>
      <c r="GH80" s="286"/>
      <c r="GI80" s="286"/>
      <c r="GJ80" s="286"/>
    </row>
    <row r="81" spans="1:192" s="48" customFormat="1" ht="15.75" customHeight="1">
      <c r="A81" s="279"/>
      <c r="B81" s="280"/>
      <c r="C81" s="281"/>
      <c r="D81" s="155"/>
      <c r="E81" s="155"/>
      <c r="F81" s="155"/>
      <c r="G81" s="155"/>
      <c r="H81" s="82" t="s">
        <v>40</v>
      </c>
      <c r="I81" s="282"/>
      <c r="J81" s="283">
        <v>133</v>
      </c>
      <c r="K81" s="284">
        <f t="shared" si="1"/>
        <v>0</v>
      </c>
      <c r="L81" s="285"/>
      <c r="M81" s="287" t="s">
        <v>283</v>
      </c>
      <c r="N81" s="288"/>
      <c r="O81" s="288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  <c r="BW81" s="286"/>
      <c r="BX81" s="286"/>
      <c r="BY81" s="286"/>
      <c r="BZ81" s="286"/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U81" s="286"/>
      <c r="CV81" s="286"/>
      <c r="CW81" s="286"/>
      <c r="CX81" s="286"/>
      <c r="CY81" s="286"/>
      <c r="CZ81" s="286"/>
      <c r="DA81" s="286"/>
      <c r="DB81" s="286"/>
      <c r="DC81" s="286"/>
      <c r="DD81" s="286"/>
      <c r="DE81" s="286"/>
      <c r="DF81" s="286"/>
      <c r="DG81" s="286"/>
      <c r="DH81" s="286"/>
      <c r="DI81" s="286"/>
      <c r="DJ81" s="286"/>
      <c r="DK81" s="286"/>
      <c r="DL81" s="286"/>
      <c r="DM81" s="286"/>
      <c r="DN81" s="286"/>
      <c r="DO81" s="286"/>
      <c r="DP81" s="286"/>
      <c r="DQ81" s="286"/>
      <c r="DR81" s="286"/>
      <c r="DS81" s="286"/>
      <c r="DT81" s="286"/>
      <c r="DU81" s="286"/>
      <c r="DV81" s="286"/>
      <c r="DW81" s="286"/>
      <c r="DX81" s="286"/>
      <c r="DY81" s="286"/>
      <c r="DZ81" s="286"/>
      <c r="EA81" s="286"/>
      <c r="EB81" s="286"/>
      <c r="EC81" s="286"/>
      <c r="ED81" s="286"/>
      <c r="EE81" s="286"/>
      <c r="EF81" s="286"/>
      <c r="EG81" s="286"/>
      <c r="EH81" s="286"/>
      <c r="EI81" s="286"/>
      <c r="EJ81" s="286"/>
      <c r="EK81" s="286"/>
      <c r="EL81" s="286"/>
      <c r="EM81" s="286"/>
      <c r="EN81" s="286"/>
      <c r="EO81" s="286"/>
      <c r="EP81" s="286"/>
      <c r="EQ81" s="286"/>
      <c r="ER81" s="286"/>
      <c r="ES81" s="286"/>
      <c r="ET81" s="286"/>
      <c r="EU81" s="286"/>
      <c r="EV81" s="286"/>
      <c r="EW81" s="286"/>
      <c r="EX81" s="286"/>
      <c r="EY81" s="286"/>
      <c r="EZ81" s="286"/>
      <c r="FA81" s="286"/>
      <c r="FB81" s="286"/>
      <c r="FC81" s="286"/>
      <c r="FD81" s="286"/>
      <c r="FE81" s="286"/>
      <c r="FF81" s="286"/>
      <c r="FG81" s="286"/>
      <c r="FH81" s="286"/>
      <c r="FI81" s="286"/>
      <c r="FJ81" s="286"/>
      <c r="FK81" s="286"/>
      <c r="FL81" s="286"/>
      <c r="FM81" s="286"/>
      <c r="FN81" s="286"/>
      <c r="FO81" s="286"/>
      <c r="FP81" s="286"/>
      <c r="FQ81" s="286"/>
      <c r="FR81" s="286"/>
      <c r="FS81" s="286"/>
      <c r="FT81" s="286"/>
      <c r="FU81" s="286"/>
      <c r="FV81" s="286"/>
      <c r="FW81" s="286"/>
      <c r="FX81" s="286"/>
      <c r="FY81" s="286"/>
      <c r="FZ81" s="286"/>
      <c r="GA81" s="286"/>
      <c r="GB81" s="286"/>
      <c r="GC81" s="286"/>
      <c r="GD81" s="286"/>
      <c r="GE81" s="286"/>
      <c r="GF81" s="286"/>
      <c r="GG81" s="286"/>
      <c r="GH81" s="286"/>
      <c r="GI81" s="286"/>
      <c r="GJ81" s="286"/>
    </row>
    <row r="82" spans="1:192" s="48" customFormat="1" ht="15.75" customHeight="1">
      <c r="A82" s="279"/>
      <c r="B82" s="280"/>
      <c r="C82" s="281"/>
      <c r="D82" s="155"/>
      <c r="E82" s="155"/>
      <c r="F82" s="155"/>
      <c r="G82" s="155"/>
      <c r="H82" s="82" t="s">
        <v>174</v>
      </c>
      <c r="I82" s="282"/>
      <c r="J82" s="283">
        <v>133</v>
      </c>
      <c r="K82" s="284">
        <f t="shared" si="1"/>
        <v>0</v>
      </c>
      <c r="L82" s="285"/>
      <c r="M82" s="287"/>
      <c r="N82" s="288"/>
      <c r="O82" s="288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6"/>
      <c r="DI82" s="286"/>
      <c r="DJ82" s="286"/>
      <c r="DK82" s="286"/>
      <c r="DL82" s="286"/>
      <c r="DM82" s="286"/>
      <c r="DN82" s="286"/>
      <c r="DO82" s="286"/>
      <c r="DP82" s="286"/>
      <c r="DQ82" s="286"/>
      <c r="DR82" s="286"/>
      <c r="DS82" s="286"/>
      <c r="DT82" s="286"/>
      <c r="DU82" s="286"/>
      <c r="DV82" s="286"/>
      <c r="DW82" s="286"/>
      <c r="DX82" s="286"/>
      <c r="DY82" s="286"/>
      <c r="DZ82" s="286"/>
      <c r="EA82" s="286"/>
      <c r="EB82" s="286"/>
      <c r="EC82" s="286"/>
      <c r="ED82" s="286"/>
      <c r="EE82" s="286"/>
      <c r="EF82" s="286"/>
      <c r="EG82" s="286"/>
      <c r="EH82" s="286"/>
      <c r="EI82" s="286"/>
      <c r="EJ82" s="286"/>
      <c r="EK82" s="286"/>
      <c r="EL82" s="286"/>
      <c r="EM82" s="286"/>
      <c r="EN82" s="286"/>
      <c r="EO82" s="286"/>
      <c r="EP82" s="286"/>
      <c r="EQ82" s="286"/>
      <c r="ER82" s="286"/>
      <c r="ES82" s="286"/>
      <c r="ET82" s="286"/>
      <c r="EU82" s="286"/>
      <c r="EV82" s="286"/>
      <c r="EW82" s="286"/>
      <c r="EX82" s="286"/>
      <c r="EY82" s="286"/>
      <c r="EZ82" s="286"/>
      <c r="FA82" s="286"/>
      <c r="FB82" s="286"/>
      <c r="FC82" s="286"/>
      <c r="FD82" s="286"/>
      <c r="FE82" s="286"/>
      <c r="FF82" s="286"/>
      <c r="FG82" s="286"/>
      <c r="FH82" s="286"/>
      <c r="FI82" s="286"/>
      <c r="FJ82" s="286"/>
      <c r="FK82" s="286"/>
      <c r="FL82" s="286"/>
      <c r="FM82" s="286"/>
      <c r="FN82" s="286"/>
      <c r="FO82" s="286"/>
      <c r="FP82" s="286"/>
      <c r="FQ82" s="286"/>
      <c r="FR82" s="286"/>
      <c r="FS82" s="286"/>
      <c r="FT82" s="286"/>
      <c r="FU82" s="286"/>
      <c r="FV82" s="286"/>
      <c r="FW82" s="286"/>
      <c r="FX82" s="286"/>
      <c r="FY82" s="286"/>
      <c r="FZ82" s="286"/>
      <c r="GA82" s="286"/>
      <c r="GB82" s="286"/>
      <c r="GC82" s="286"/>
      <c r="GD82" s="286"/>
      <c r="GE82" s="286"/>
      <c r="GF82" s="286"/>
      <c r="GG82" s="286"/>
      <c r="GH82" s="286"/>
      <c r="GI82" s="286"/>
      <c r="GJ82" s="286"/>
    </row>
    <row r="83" spans="1:192" s="48" customFormat="1" ht="15.75" customHeight="1">
      <c r="A83" s="279"/>
      <c r="B83" s="280"/>
      <c r="C83" s="281"/>
      <c r="D83" s="155"/>
      <c r="E83" s="155"/>
      <c r="F83" s="155"/>
      <c r="G83" s="155" t="s">
        <v>47</v>
      </c>
      <c r="H83" s="82" t="s">
        <v>31</v>
      </c>
      <c r="I83" s="282"/>
      <c r="J83" s="283">
        <v>133</v>
      </c>
      <c r="K83" s="284">
        <f t="shared" si="1"/>
        <v>0</v>
      </c>
      <c r="L83" s="285"/>
      <c r="M83" s="287"/>
      <c r="N83" s="288"/>
      <c r="O83" s="288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  <c r="BW83" s="286"/>
      <c r="BX83" s="286"/>
      <c r="BY83" s="286"/>
      <c r="BZ83" s="286"/>
      <c r="CA83" s="286"/>
      <c r="CB83" s="286"/>
      <c r="CC83" s="286"/>
      <c r="CD83" s="286"/>
      <c r="CE83" s="286"/>
      <c r="CF83" s="286"/>
      <c r="CG83" s="286"/>
      <c r="CH83" s="286"/>
      <c r="CI83" s="286"/>
      <c r="CJ83" s="286"/>
      <c r="CK83" s="286"/>
      <c r="CL83" s="286"/>
      <c r="CM83" s="286"/>
      <c r="CN83" s="286"/>
      <c r="CO83" s="286"/>
      <c r="CP83" s="286"/>
      <c r="CQ83" s="286"/>
      <c r="CR83" s="286"/>
      <c r="CS83" s="286"/>
      <c r="CT83" s="286"/>
      <c r="CU83" s="286"/>
      <c r="CV83" s="286"/>
      <c r="CW83" s="286"/>
      <c r="CX83" s="286"/>
      <c r="CY83" s="286"/>
      <c r="CZ83" s="286"/>
      <c r="DA83" s="286"/>
      <c r="DB83" s="286"/>
      <c r="DC83" s="286"/>
      <c r="DD83" s="286"/>
      <c r="DE83" s="286"/>
      <c r="DF83" s="286"/>
      <c r="DG83" s="286"/>
      <c r="DH83" s="286"/>
      <c r="DI83" s="286"/>
      <c r="DJ83" s="286"/>
      <c r="DK83" s="286"/>
      <c r="DL83" s="286"/>
      <c r="DM83" s="286"/>
      <c r="DN83" s="286"/>
      <c r="DO83" s="286"/>
      <c r="DP83" s="286"/>
      <c r="DQ83" s="286"/>
      <c r="DR83" s="286"/>
      <c r="DS83" s="286"/>
      <c r="DT83" s="286"/>
      <c r="DU83" s="286"/>
      <c r="DV83" s="286"/>
      <c r="DW83" s="286"/>
      <c r="DX83" s="286"/>
      <c r="DY83" s="286"/>
      <c r="DZ83" s="286"/>
      <c r="EA83" s="286"/>
      <c r="EB83" s="286"/>
      <c r="EC83" s="286"/>
      <c r="ED83" s="286"/>
      <c r="EE83" s="286"/>
      <c r="EF83" s="286"/>
      <c r="EG83" s="286"/>
      <c r="EH83" s="286"/>
      <c r="EI83" s="286"/>
      <c r="EJ83" s="286"/>
      <c r="EK83" s="286"/>
      <c r="EL83" s="286"/>
      <c r="EM83" s="286"/>
      <c r="EN83" s="286"/>
      <c r="EO83" s="286"/>
      <c r="EP83" s="286"/>
      <c r="EQ83" s="286"/>
      <c r="ER83" s="286"/>
      <c r="ES83" s="286"/>
      <c r="ET83" s="286"/>
      <c r="EU83" s="286"/>
      <c r="EV83" s="286"/>
      <c r="EW83" s="286"/>
      <c r="EX83" s="286"/>
      <c r="EY83" s="286"/>
      <c r="EZ83" s="286"/>
      <c r="FA83" s="286"/>
      <c r="FB83" s="286"/>
      <c r="FC83" s="286"/>
      <c r="FD83" s="286"/>
      <c r="FE83" s="286"/>
      <c r="FF83" s="286"/>
      <c r="FG83" s="286"/>
      <c r="FH83" s="286"/>
      <c r="FI83" s="286"/>
      <c r="FJ83" s="286"/>
      <c r="FK83" s="286"/>
      <c r="FL83" s="286"/>
      <c r="FM83" s="286"/>
      <c r="FN83" s="286"/>
      <c r="FO83" s="286"/>
      <c r="FP83" s="286"/>
      <c r="FQ83" s="286"/>
      <c r="FR83" s="286"/>
      <c r="FS83" s="286"/>
      <c r="FT83" s="286"/>
      <c r="FU83" s="286"/>
      <c r="FV83" s="286"/>
      <c r="FW83" s="286"/>
      <c r="FX83" s="286"/>
      <c r="FY83" s="286"/>
      <c r="FZ83" s="286"/>
      <c r="GA83" s="286"/>
      <c r="GB83" s="286"/>
      <c r="GC83" s="286"/>
      <c r="GD83" s="286"/>
      <c r="GE83" s="286"/>
      <c r="GF83" s="286"/>
      <c r="GG83" s="286"/>
      <c r="GH83" s="286"/>
      <c r="GI83" s="286"/>
      <c r="GJ83" s="286"/>
    </row>
    <row r="84" spans="1:192" s="48" customFormat="1" ht="15.75" customHeight="1">
      <c r="A84" s="279"/>
      <c r="B84" s="280"/>
      <c r="C84" s="281"/>
      <c r="D84" s="155"/>
      <c r="E84" s="155"/>
      <c r="F84" s="155"/>
      <c r="G84" s="155"/>
      <c r="H84" s="82" t="s">
        <v>40</v>
      </c>
      <c r="I84" s="282"/>
      <c r="J84" s="283">
        <v>133</v>
      </c>
      <c r="K84" s="284">
        <f t="shared" si="1"/>
        <v>0</v>
      </c>
      <c r="L84" s="285"/>
      <c r="M84" s="287"/>
      <c r="N84" s="288"/>
      <c r="O84" s="288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286"/>
      <c r="DW84" s="286"/>
      <c r="DX84" s="286"/>
      <c r="DY84" s="286"/>
      <c r="DZ84" s="286"/>
      <c r="EA84" s="286"/>
      <c r="EB84" s="286"/>
      <c r="EC84" s="286"/>
      <c r="ED84" s="286"/>
      <c r="EE84" s="286"/>
      <c r="EF84" s="286"/>
      <c r="EG84" s="286"/>
      <c r="EH84" s="286"/>
      <c r="EI84" s="286"/>
      <c r="EJ84" s="286"/>
      <c r="EK84" s="286"/>
      <c r="EL84" s="286"/>
      <c r="EM84" s="286"/>
      <c r="EN84" s="286"/>
      <c r="EO84" s="286"/>
      <c r="EP84" s="286"/>
      <c r="EQ84" s="286"/>
      <c r="ER84" s="286"/>
      <c r="ES84" s="286"/>
      <c r="ET84" s="286"/>
      <c r="EU84" s="286"/>
      <c r="EV84" s="286"/>
      <c r="EW84" s="286"/>
      <c r="EX84" s="286"/>
      <c r="EY84" s="286"/>
      <c r="EZ84" s="286"/>
      <c r="FA84" s="286"/>
      <c r="FB84" s="286"/>
      <c r="FC84" s="286"/>
      <c r="FD84" s="286"/>
      <c r="FE84" s="286"/>
      <c r="FF84" s="286"/>
      <c r="FG84" s="286"/>
      <c r="FH84" s="286"/>
      <c r="FI84" s="286"/>
      <c r="FJ84" s="286"/>
      <c r="FK84" s="286"/>
      <c r="FL84" s="286"/>
      <c r="FM84" s="286"/>
      <c r="FN84" s="286"/>
      <c r="FO84" s="286"/>
      <c r="FP84" s="286"/>
      <c r="FQ84" s="286"/>
      <c r="FR84" s="286"/>
      <c r="FS84" s="286"/>
      <c r="FT84" s="286"/>
      <c r="FU84" s="286"/>
      <c r="FV84" s="286"/>
      <c r="FW84" s="286"/>
      <c r="FX84" s="286"/>
      <c r="FY84" s="286"/>
      <c r="FZ84" s="286"/>
      <c r="GA84" s="286"/>
      <c r="GB84" s="286"/>
      <c r="GC84" s="286"/>
      <c r="GD84" s="286"/>
      <c r="GE84" s="286"/>
      <c r="GF84" s="286"/>
      <c r="GG84" s="286"/>
      <c r="GH84" s="286"/>
      <c r="GI84" s="286"/>
      <c r="GJ84" s="286"/>
    </row>
    <row r="85" spans="1:192" s="48" customFormat="1" ht="15.75" customHeight="1">
      <c r="A85" s="279"/>
      <c r="B85" s="280"/>
      <c r="C85" s="281"/>
      <c r="D85" s="155"/>
      <c r="E85" s="155"/>
      <c r="F85" s="155"/>
      <c r="G85" s="155"/>
      <c r="H85" s="82" t="s">
        <v>29</v>
      </c>
      <c r="I85" s="282"/>
      <c r="J85" s="283">
        <v>133</v>
      </c>
      <c r="K85" s="284">
        <f t="shared" si="1"/>
        <v>0</v>
      </c>
      <c r="L85" s="285"/>
      <c r="M85" s="287"/>
      <c r="N85" s="288"/>
      <c r="O85" s="288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286"/>
      <c r="BV85" s="286"/>
      <c r="BW85" s="286"/>
      <c r="BX85" s="286"/>
      <c r="BY85" s="286"/>
      <c r="BZ85" s="286"/>
      <c r="CA85" s="286"/>
      <c r="CB85" s="286"/>
      <c r="CC85" s="286"/>
      <c r="CD85" s="286"/>
      <c r="CE85" s="286"/>
      <c r="CF85" s="286"/>
      <c r="CG85" s="286"/>
      <c r="CH85" s="286"/>
      <c r="CI85" s="286"/>
      <c r="CJ85" s="286"/>
      <c r="CK85" s="286"/>
      <c r="CL85" s="286"/>
      <c r="CM85" s="286"/>
      <c r="CN85" s="286"/>
      <c r="CO85" s="286"/>
      <c r="CP85" s="286"/>
      <c r="CQ85" s="286"/>
      <c r="CR85" s="286"/>
      <c r="CS85" s="286"/>
      <c r="CT85" s="286"/>
      <c r="CU85" s="286"/>
      <c r="CV85" s="286"/>
      <c r="CW85" s="286"/>
      <c r="CX85" s="286"/>
      <c r="CY85" s="286"/>
      <c r="CZ85" s="286"/>
      <c r="DA85" s="286"/>
      <c r="DB85" s="286"/>
      <c r="DC85" s="286"/>
      <c r="DD85" s="286"/>
      <c r="DE85" s="286"/>
      <c r="DF85" s="286"/>
      <c r="DG85" s="286"/>
      <c r="DH85" s="286"/>
      <c r="DI85" s="286"/>
      <c r="DJ85" s="286"/>
      <c r="DK85" s="286"/>
      <c r="DL85" s="286"/>
      <c r="DM85" s="286"/>
      <c r="DN85" s="286"/>
      <c r="DO85" s="286"/>
      <c r="DP85" s="286"/>
      <c r="DQ85" s="286"/>
      <c r="DR85" s="286"/>
      <c r="DS85" s="286"/>
      <c r="DT85" s="286"/>
      <c r="DU85" s="286"/>
      <c r="DV85" s="286"/>
      <c r="DW85" s="286"/>
      <c r="DX85" s="286"/>
      <c r="DY85" s="286"/>
      <c r="DZ85" s="286"/>
      <c r="EA85" s="286"/>
      <c r="EB85" s="286"/>
      <c r="EC85" s="286"/>
      <c r="ED85" s="286"/>
      <c r="EE85" s="286"/>
      <c r="EF85" s="286"/>
      <c r="EG85" s="286"/>
      <c r="EH85" s="286"/>
      <c r="EI85" s="286"/>
      <c r="EJ85" s="286"/>
      <c r="EK85" s="286"/>
      <c r="EL85" s="286"/>
      <c r="EM85" s="286"/>
      <c r="EN85" s="286"/>
      <c r="EO85" s="286"/>
      <c r="EP85" s="286"/>
      <c r="EQ85" s="286"/>
      <c r="ER85" s="286"/>
      <c r="ES85" s="286"/>
      <c r="ET85" s="286"/>
      <c r="EU85" s="286"/>
      <c r="EV85" s="286"/>
      <c r="EW85" s="286"/>
      <c r="EX85" s="286"/>
      <c r="EY85" s="286"/>
      <c r="EZ85" s="286"/>
      <c r="FA85" s="286"/>
      <c r="FB85" s="286"/>
      <c r="FC85" s="286"/>
      <c r="FD85" s="286"/>
      <c r="FE85" s="286"/>
      <c r="FF85" s="286"/>
      <c r="FG85" s="286"/>
      <c r="FH85" s="286"/>
      <c r="FI85" s="286"/>
      <c r="FJ85" s="286"/>
      <c r="FK85" s="286"/>
      <c r="FL85" s="286"/>
      <c r="FM85" s="286"/>
      <c r="FN85" s="286"/>
      <c r="FO85" s="286"/>
      <c r="FP85" s="286"/>
      <c r="FQ85" s="286"/>
      <c r="FR85" s="286"/>
      <c r="FS85" s="286"/>
      <c r="FT85" s="286"/>
      <c r="FU85" s="286"/>
      <c r="FV85" s="286"/>
      <c r="FW85" s="286"/>
      <c r="FX85" s="286"/>
      <c r="FY85" s="286"/>
      <c r="FZ85" s="286"/>
      <c r="GA85" s="286"/>
      <c r="GB85" s="286"/>
      <c r="GC85" s="286"/>
      <c r="GD85" s="286"/>
      <c r="GE85" s="286"/>
      <c r="GF85" s="286"/>
      <c r="GG85" s="286"/>
      <c r="GH85" s="286"/>
      <c r="GI85" s="286"/>
      <c r="GJ85" s="286"/>
    </row>
    <row r="86" spans="1:192" s="48" customFormat="1" ht="15.75" customHeight="1">
      <c r="A86" s="279"/>
      <c r="B86" s="280"/>
      <c r="C86" s="281"/>
      <c r="D86" s="155"/>
      <c r="E86" s="155"/>
      <c r="F86" s="155"/>
      <c r="G86" s="155" t="s">
        <v>194</v>
      </c>
      <c r="H86" s="82" t="s">
        <v>31</v>
      </c>
      <c r="I86" s="282"/>
      <c r="J86" s="283">
        <v>133</v>
      </c>
      <c r="K86" s="284">
        <f t="shared" si="1"/>
        <v>0</v>
      </c>
      <c r="L86" s="285"/>
      <c r="M86" s="287"/>
      <c r="N86" s="288"/>
      <c r="O86" s="288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286"/>
      <c r="CG86" s="286"/>
      <c r="CH86" s="286"/>
      <c r="CI86" s="286"/>
      <c r="CJ86" s="286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U86" s="286"/>
      <c r="CV86" s="286"/>
      <c r="CW86" s="286"/>
      <c r="CX86" s="286"/>
      <c r="CY86" s="286"/>
      <c r="CZ86" s="286"/>
      <c r="DA86" s="286"/>
      <c r="DB86" s="286"/>
      <c r="DC86" s="286"/>
      <c r="DD86" s="286"/>
      <c r="DE86" s="286"/>
      <c r="DF86" s="286"/>
      <c r="DG86" s="286"/>
      <c r="DH86" s="286"/>
      <c r="DI86" s="286"/>
      <c r="DJ86" s="286"/>
      <c r="DK86" s="286"/>
      <c r="DL86" s="286"/>
      <c r="DM86" s="286"/>
      <c r="DN86" s="286"/>
      <c r="DO86" s="286"/>
      <c r="DP86" s="286"/>
      <c r="DQ86" s="286"/>
      <c r="DR86" s="286"/>
      <c r="DS86" s="286"/>
      <c r="DT86" s="286"/>
      <c r="DU86" s="286"/>
      <c r="DV86" s="286"/>
      <c r="DW86" s="286"/>
      <c r="DX86" s="286"/>
      <c r="DY86" s="286"/>
      <c r="DZ86" s="286"/>
      <c r="EA86" s="286"/>
      <c r="EB86" s="286"/>
      <c r="EC86" s="286"/>
      <c r="ED86" s="286"/>
      <c r="EE86" s="286"/>
      <c r="EF86" s="286"/>
      <c r="EG86" s="286"/>
      <c r="EH86" s="286"/>
      <c r="EI86" s="286"/>
      <c r="EJ86" s="286"/>
      <c r="EK86" s="286"/>
      <c r="EL86" s="286"/>
      <c r="EM86" s="286"/>
      <c r="EN86" s="286"/>
      <c r="EO86" s="286"/>
      <c r="EP86" s="286"/>
      <c r="EQ86" s="286"/>
      <c r="ER86" s="286"/>
      <c r="ES86" s="286"/>
      <c r="ET86" s="286"/>
      <c r="EU86" s="286"/>
      <c r="EV86" s="286"/>
      <c r="EW86" s="286"/>
      <c r="EX86" s="286"/>
      <c r="EY86" s="286"/>
      <c r="EZ86" s="286"/>
      <c r="FA86" s="286"/>
      <c r="FB86" s="286"/>
      <c r="FC86" s="286"/>
      <c r="FD86" s="286"/>
      <c r="FE86" s="286"/>
      <c r="FF86" s="286"/>
      <c r="FG86" s="286"/>
      <c r="FH86" s="286"/>
      <c r="FI86" s="286"/>
      <c r="FJ86" s="286"/>
      <c r="FK86" s="286"/>
      <c r="FL86" s="286"/>
      <c r="FM86" s="286"/>
      <c r="FN86" s="286"/>
      <c r="FO86" s="286"/>
      <c r="FP86" s="286"/>
      <c r="FQ86" s="286"/>
      <c r="FR86" s="286"/>
      <c r="FS86" s="286"/>
      <c r="FT86" s="286"/>
      <c r="FU86" s="286"/>
      <c r="FV86" s="286"/>
      <c r="FW86" s="286"/>
      <c r="FX86" s="286"/>
      <c r="FY86" s="286"/>
      <c r="FZ86" s="286"/>
      <c r="GA86" s="286"/>
      <c r="GB86" s="286"/>
      <c r="GC86" s="286"/>
      <c r="GD86" s="286"/>
      <c r="GE86" s="286"/>
      <c r="GF86" s="286"/>
      <c r="GG86" s="286"/>
      <c r="GH86" s="286"/>
      <c r="GI86" s="286"/>
      <c r="GJ86" s="286"/>
    </row>
    <row r="87" spans="1:192" s="48" customFormat="1" ht="15.75" customHeight="1">
      <c r="A87" s="279"/>
      <c r="B87" s="280"/>
      <c r="C87" s="281"/>
      <c r="D87" s="155"/>
      <c r="E87" s="155"/>
      <c r="F87" s="155"/>
      <c r="G87" s="155"/>
      <c r="H87" s="82" t="s">
        <v>40</v>
      </c>
      <c r="I87" s="282"/>
      <c r="J87" s="283">
        <v>133</v>
      </c>
      <c r="K87" s="284">
        <f t="shared" si="1"/>
        <v>0</v>
      </c>
      <c r="L87" s="285"/>
      <c r="M87" s="287"/>
      <c r="N87" s="288"/>
      <c r="O87" s="288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286"/>
      <c r="CG87" s="286"/>
      <c r="CH87" s="286"/>
      <c r="CI87" s="286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6"/>
      <c r="CU87" s="286"/>
      <c r="CV87" s="286"/>
      <c r="CW87" s="286"/>
      <c r="CX87" s="286"/>
      <c r="CY87" s="286"/>
      <c r="CZ87" s="286"/>
      <c r="DA87" s="286"/>
      <c r="DB87" s="286"/>
      <c r="DC87" s="286"/>
      <c r="DD87" s="286"/>
      <c r="DE87" s="286"/>
      <c r="DF87" s="286"/>
      <c r="DG87" s="286"/>
      <c r="DH87" s="286"/>
      <c r="DI87" s="286"/>
      <c r="DJ87" s="286"/>
      <c r="DK87" s="286"/>
      <c r="DL87" s="286"/>
      <c r="DM87" s="286"/>
      <c r="DN87" s="286"/>
      <c r="DO87" s="286"/>
      <c r="DP87" s="286"/>
      <c r="DQ87" s="286"/>
      <c r="DR87" s="286"/>
      <c r="DS87" s="286"/>
      <c r="DT87" s="286"/>
      <c r="DU87" s="286"/>
      <c r="DV87" s="286"/>
      <c r="DW87" s="286"/>
      <c r="DX87" s="286"/>
      <c r="DY87" s="286"/>
      <c r="DZ87" s="286"/>
      <c r="EA87" s="286"/>
      <c r="EB87" s="286"/>
      <c r="EC87" s="286"/>
      <c r="ED87" s="286"/>
      <c r="EE87" s="286"/>
      <c r="EF87" s="286"/>
      <c r="EG87" s="286"/>
      <c r="EH87" s="286"/>
      <c r="EI87" s="286"/>
      <c r="EJ87" s="286"/>
      <c r="EK87" s="286"/>
      <c r="EL87" s="286"/>
      <c r="EM87" s="286"/>
      <c r="EN87" s="286"/>
      <c r="EO87" s="286"/>
      <c r="EP87" s="286"/>
      <c r="EQ87" s="286"/>
      <c r="ER87" s="286"/>
      <c r="ES87" s="286"/>
      <c r="ET87" s="286"/>
      <c r="EU87" s="286"/>
      <c r="EV87" s="286"/>
      <c r="EW87" s="286"/>
      <c r="EX87" s="286"/>
      <c r="EY87" s="286"/>
      <c r="EZ87" s="286"/>
      <c r="FA87" s="286"/>
      <c r="FB87" s="286"/>
      <c r="FC87" s="286"/>
      <c r="FD87" s="286"/>
      <c r="FE87" s="286"/>
      <c r="FF87" s="286"/>
      <c r="FG87" s="286"/>
      <c r="FH87" s="286"/>
      <c r="FI87" s="286"/>
      <c r="FJ87" s="286"/>
      <c r="FK87" s="286"/>
      <c r="FL87" s="286"/>
      <c r="FM87" s="286"/>
      <c r="FN87" s="286"/>
      <c r="FO87" s="286"/>
      <c r="FP87" s="286"/>
      <c r="FQ87" s="286"/>
      <c r="FR87" s="286"/>
      <c r="FS87" s="286"/>
      <c r="FT87" s="286"/>
      <c r="FU87" s="286"/>
      <c r="FV87" s="286"/>
      <c r="FW87" s="286"/>
      <c r="FX87" s="286"/>
      <c r="FY87" s="286"/>
      <c r="FZ87" s="286"/>
      <c r="GA87" s="286"/>
      <c r="GB87" s="286"/>
      <c r="GC87" s="286"/>
      <c r="GD87" s="286"/>
      <c r="GE87" s="286"/>
      <c r="GF87" s="286"/>
      <c r="GG87" s="286"/>
      <c r="GH87" s="286"/>
      <c r="GI87" s="286"/>
      <c r="GJ87" s="286"/>
    </row>
    <row r="88" spans="1:192" s="48" customFormat="1" ht="15.75" customHeight="1">
      <c r="A88" s="279"/>
      <c r="B88" s="280"/>
      <c r="C88" s="281"/>
      <c r="D88" s="155"/>
      <c r="E88" s="155"/>
      <c r="F88" s="155"/>
      <c r="G88" s="155"/>
      <c r="H88" s="82" t="s">
        <v>29</v>
      </c>
      <c r="I88" s="282"/>
      <c r="J88" s="283">
        <v>133</v>
      </c>
      <c r="K88" s="284">
        <f t="shared" si="1"/>
        <v>0</v>
      </c>
      <c r="L88" s="285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286"/>
      <c r="CG88" s="286"/>
      <c r="CH88" s="286"/>
      <c r="CI88" s="286"/>
      <c r="CJ88" s="286"/>
      <c r="CK88" s="286"/>
      <c r="CL88" s="286"/>
      <c r="CM88" s="286"/>
      <c r="CN88" s="286"/>
      <c r="CO88" s="286"/>
      <c r="CP88" s="286"/>
      <c r="CQ88" s="286"/>
      <c r="CR88" s="286"/>
      <c r="CS88" s="286"/>
      <c r="CT88" s="286"/>
      <c r="CU88" s="286"/>
      <c r="CV88" s="286"/>
      <c r="CW88" s="286"/>
      <c r="CX88" s="286"/>
      <c r="CY88" s="286"/>
      <c r="CZ88" s="286"/>
      <c r="DA88" s="286"/>
      <c r="DB88" s="286"/>
      <c r="DC88" s="286"/>
      <c r="DD88" s="286"/>
      <c r="DE88" s="286"/>
      <c r="DF88" s="286"/>
      <c r="DG88" s="286"/>
      <c r="DH88" s="286"/>
      <c r="DI88" s="286"/>
      <c r="DJ88" s="286"/>
      <c r="DK88" s="286"/>
      <c r="DL88" s="286"/>
      <c r="DM88" s="286"/>
      <c r="DN88" s="286"/>
      <c r="DO88" s="286"/>
      <c r="DP88" s="286"/>
      <c r="DQ88" s="286"/>
      <c r="DR88" s="286"/>
      <c r="DS88" s="286"/>
      <c r="DT88" s="286"/>
      <c r="DU88" s="286"/>
      <c r="DV88" s="286"/>
      <c r="DW88" s="286"/>
      <c r="DX88" s="286"/>
      <c r="DY88" s="286"/>
      <c r="DZ88" s="286"/>
      <c r="EA88" s="286"/>
      <c r="EB88" s="286"/>
      <c r="EC88" s="286"/>
      <c r="ED88" s="286"/>
      <c r="EE88" s="286"/>
      <c r="EF88" s="286"/>
      <c r="EG88" s="286"/>
      <c r="EH88" s="286"/>
      <c r="EI88" s="286"/>
      <c r="EJ88" s="286"/>
      <c r="EK88" s="286"/>
      <c r="EL88" s="286"/>
      <c r="EM88" s="286"/>
      <c r="EN88" s="286"/>
      <c r="EO88" s="286"/>
      <c r="EP88" s="286"/>
      <c r="EQ88" s="286"/>
      <c r="ER88" s="286"/>
      <c r="ES88" s="286"/>
      <c r="ET88" s="286"/>
      <c r="EU88" s="286"/>
      <c r="EV88" s="286"/>
      <c r="EW88" s="286"/>
      <c r="EX88" s="286"/>
      <c r="EY88" s="286"/>
      <c r="EZ88" s="286"/>
      <c r="FA88" s="286"/>
      <c r="FB88" s="286"/>
      <c r="FC88" s="286"/>
      <c r="FD88" s="286"/>
      <c r="FE88" s="286"/>
      <c r="FF88" s="286"/>
      <c r="FG88" s="286"/>
      <c r="FH88" s="286"/>
      <c r="FI88" s="286"/>
      <c r="FJ88" s="286"/>
      <c r="FK88" s="286"/>
      <c r="FL88" s="286"/>
      <c r="FM88" s="286"/>
      <c r="FN88" s="286"/>
      <c r="FO88" s="286"/>
      <c r="FP88" s="286"/>
      <c r="FQ88" s="286"/>
      <c r="FR88" s="286"/>
      <c r="FS88" s="286"/>
      <c r="FT88" s="286"/>
      <c r="FU88" s="286"/>
      <c r="FV88" s="286"/>
      <c r="FW88" s="286"/>
      <c r="FX88" s="286"/>
      <c r="FY88" s="286"/>
      <c r="FZ88" s="286"/>
      <c r="GA88" s="286"/>
      <c r="GB88" s="286"/>
      <c r="GC88" s="286"/>
      <c r="GD88" s="286"/>
      <c r="GE88" s="286"/>
      <c r="GF88" s="286"/>
      <c r="GG88" s="286"/>
      <c r="GH88" s="286"/>
      <c r="GI88" s="286"/>
      <c r="GJ88" s="286"/>
    </row>
    <row r="89" spans="1:192" ht="15.75" customHeight="1">
      <c r="A89" s="230" t="s">
        <v>11</v>
      </c>
      <c r="B89" s="259"/>
      <c r="C89" s="260" t="s">
        <v>77</v>
      </c>
      <c r="D89" s="149" t="s">
        <v>60</v>
      </c>
      <c r="E89" s="149" t="s">
        <v>61</v>
      </c>
      <c r="F89" s="149" t="s">
        <v>12</v>
      </c>
      <c r="G89" s="149" t="s">
        <v>43</v>
      </c>
      <c r="H89" s="79" t="s">
        <v>31</v>
      </c>
      <c r="I89" s="27"/>
      <c r="J89" s="261">
        <v>90</v>
      </c>
      <c r="K89" s="262">
        <f t="shared" si="1"/>
        <v>0</v>
      </c>
      <c r="L89" s="278" t="s">
        <v>252</v>
      </c>
    </row>
    <row r="90" spans="1:192" ht="15.75" customHeight="1">
      <c r="A90" s="230"/>
      <c r="B90" s="259"/>
      <c r="C90" s="260"/>
      <c r="D90" s="149"/>
      <c r="E90" s="149"/>
      <c r="F90" s="149"/>
      <c r="G90" s="149"/>
      <c r="H90" s="79" t="s">
        <v>40</v>
      </c>
      <c r="I90" s="27"/>
      <c r="J90" s="261">
        <v>90</v>
      </c>
      <c r="K90" s="262">
        <f t="shared" si="1"/>
        <v>0</v>
      </c>
      <c r="L90" s="278"/>
    </row>
    <row r="91" spans="1:192" ht="15.75" customHeight="1">
      <c r="A91" s="230"/>
      <c r="B91" s="259"/>
      <c r="C91" s="260"/>
      <c r="D91" s="149"/>
      <c r="E91" s="149"/>
      <c r="F91" s="149"/>
      <c r="G91" s="149"/>
      <c r="H91" s="79" t="s">
        <v>41</v>
      </c>
      <c r="I91" s="27"/>
      <c r="J91" s="261">
        <v>90</v>
      </c>
      <c r="K91" s="262">
        <f t="shared" si="1"/>
        <v>0</v>
      </c>
      <c r="L91" s="278"/>
    </row>
    <row r="92" spans="1:192" ht="15.75" customHeight="1">
      <c r="A92" s="230"/>
      <c r="B92" s="259"/>
      <c r="C92" s="260"/>
      <c r="D92" s="149"/>
      <c r="E92" s="149"/>
      <c r="F92" s="149"/>
      <c r="G92" s="149"/>
      <c r="H92" s="79" t="s">
        <v>42</v>
      </c>
      <c r="I92" s="27"/>
      <c r="J92" s="261">
        <v>90</v>
      </c>
      <c r="K92" s="262">
        <f t="shared" si="1"/>
        <v>0</v>
      </c>
      <c r="L92" s="278"/>
    </row>
    <row r="93" spans="1:192" ht="15.75" customHeight="1">
      <c r="A93" s="230"/>
      <c r="B93" s="259"/>
      <c r="C93" s="260"/>
      <c r="D93" s="149"/>
      <c r="E93" s="149"/>
      <c r="F93" s="149"/>
      <c r="G93" s="149" t="s">
        <v>59</v>
      </c>
      <c r="H93" s="79" t="s">
        <v>31</v>
      </c>
      <c r="I93" s="27"/>
      <c r="J93" s="261">
        <v>90</v>
      </c>
      <c r="K93" s="262">
        <f t="shared" si="1"/>
        <v>0</v>
      </c>
      <c r="L93" s="278"/>
    </row>
    <row r="94" spans="1:192" ht="15.75" customHeight="1">
      <c r="A94" s="230"/>
      <c r="B94" s="259"/>
      <c r="C94" s="260"/>
      <c r="D94" s="149"/>
      <c r="E94" s="149"/>
      <c r="F94" s="149"/>
      <c r="G94" s="149"/>
      <c r="H94" s="79" t="s">
        <v>40</v>
      </c>
      <c r="I94" s="27"/>
      <c r="J94" s="261">
        <v>90</v>
      </c>
      <c r="K94" s="262">
        <f t="shared" si="1"/>
        <v>0</v>
      </c>
      <c r="L94" s="278"/>
    </row>
    <row r="95" spans="1:192" ht="15.75" customHeight="1">
      <c r="A95" s="230"/>
      <c r="B95" s="259"/>
      <c r="C95" s="260"/>
      <c r="D95" s="149"/>
      <c r="E95" s="149"/>
      <c r="F95" s="149"/>
      <c r="G95" s="149"/>
      <c r="H95" s="79" t="s">
        <v>41</v>
      </c>
      <c r="I95" s="27"/>
      <c r="J95" s="261">
        <v>90</v>
      </c>
      <c r="K95" s="262">
        <f t="shared" si="1"/>
        <v>0</v>
      </c>
      <c r="L95" s="278"/>
    </row>
    <row r="96" spans="1:192" ht="15.75" customHeight="1">
      <c r="A96" s="230"/>
      <c r="B96" s="259"/>
      <c r="C96" s="260"/>
      <c r="D96" s="149"/>
      <c r="E96" s="149"/>
      <c r="F96" s="149"/>
      <c r="G96" s="149"/>
      <c r="H96" s="79" t="s">
        <v>42</v>
      </c>
      <c r="I96" s="27"/>
      <c r="J96" s="261">
        <v>90</v>
      </c>
      <c r="K96" s="262">
        <f t="shared" si="1"/>
        <v>0</v>
      </c>
      <c r="L96" s="278"/>
    </row>
    <row r="97" spans="1:12" ht="15.75" customHeight="1">
      <c r="A97" s="230"/>
      <c r="B97" s="259"/>
      <c r="C97" s="260"/>
      <c r="D97" s="149"/>
      <c r="E97" s="149"/>
      <c r="F97" s="149"/>
      <c r="G97" s="149" t="s">
        <v>73</v>
      </c>
      <c r="H97" s="79" t="s">
        <v>31</v>
      </c>
      <c r="I97" s="27"/>
      <c r="J97" s="261">
        <v>90</v>
      </c>
      <c r="K97" s="262">
        <f t="shared" si="1"/>
        <v>0</v>
      </c>
      <c r="L97" s="278"/>
    </row>
    <row r="98" spans="1:12" ht="15.75" customHeight="1">
      <c r="A98" s="230"/>
      <c r="B98" s="259"/>
      <c r="C98" s="260"/>
      <c r="D98" s="149"/>
      <c r="E98" s="149"/>
      <c r="F98" s="149"/>
      <c r="G98" s="149"/>
      <c r="H98" s="79" t="s">
        <v>40</v>
      </c>
      <c r="I98" s="27"/>
      <c r="J98" s="261">
        <v>90</v>
      </c>
      <c r="K98" s="262">
        <f t="shared" si="1"/>
        <v>0</v>
      </c>
      <c r="L98" s="278"/>
    </row>
    <row r="99" spans="1:12" ht="15.75" customHeight="1">
      <c r="A99" s="230"/>
      <c r="B99" s="259"/>
      <c r="C99" s="260"/>
      <c r="D99" s="149"/>
      <c r="E99" s="149"/>
      <c r="F99" s="149"/>
      <c r="G99" s="149"/>
      <c r="H99" s="79" t="s">
        <v>41</v>
      </c>
      <c r="I99" s="27"/>
      <c r="J99" s="261">
        <v>90</v>
      </c>
      <c r="K99" s="262">
        <f t="shared" si="1"/>
        <v>0</v>
      </c>
      <c r="L99" s="278"/>
    </row>
    <row r="100" spans="1:12" ht="15.75" customHeight="1">
      <c r="A100" s="230"/>
      <c r="B100" s="259"/>
      <c r="C100" s="260"/>
      <c r="D100" s="149"/>
      <c r="E100" s="149"/>
      <c r="F100" s="149"/>
      <c r="G100" s="149"/>
      <c r="H100" s="79" t="s">
        <v>42</v>
      </c>
      <c r="I100" s="27"/>
      <c r="J100" s="261">
        <v>90</v>
      </c>
      <c r="K100" s="262">
        <f t="shared" si="1"/>
        <v>0</v>
      </c>
      <c r="L100" s="278"/>
    </row>
    <row r="101" spans="1:12" ht="15.75" customHeight="1">
      <c r="A101" s="230"/>
      <c r="B101" s="259"/>
      <c r="C101" s="260"/>
      <c r="D101" s="149"/>
      <c r="E101" s="149"/>
      <c r="F101" s="149"/>
      <c r="G101" s="149" t="s">
        <v>45</v>
      </c>
      <c r="H101" s="79" t="s">
        <v>31</v>
      </c>
      <c r="I101" s="27"/>
      <c r="J101" s="261">
        <v>90</v>
      </c>
      <c r="K101" s="262">
        <f t="shared" si="1"/>
        <v>0</v>
      </c>
      <c r="L101" s="278"/>
    </row>
    <row r="102" spans="1:12" ht="15.75" customHeight="1">
      <c r="A102" s="230"/>
      <c r="B102" s="259"/>
      <c r="C102" s="260"/>
      <c r="D102" s="149"/>
      <c r="E102" s="149"/>
      <c r="F102" s="149"/>
      <c r="G102" s="149"/>
      <c r="H102" s="79" t="s">
        <v>40</v>
      </c>
      <c r="I102" s="27"/>
      <c r="J102" s="261">
        <v>90</v>
      </c>
      <c r="K102" s="262">
        <f t="shared" si="1"/>
        <v>0</v>
      </c>
      <c r="L102" s="278"/>
    </row>
    <row r="103" spans="1:12" ht="15.75" customHeight="1">
      <c r="A103" s="230"/>
      <c r="B103" s="259"/>
      <c r="C103" s="260"/>
      <c r="D103" s="149"/>
      <c r="E103" s="149"/>
      <c r="F103" s="149"/>
      <c r="G103" s="149"/>
      <c r="H103" s="79" t="s">
        <v>41</v>
      </c>
      <c r="I103" s="27"/>
      <c r="J103" s="261">
        <v>90</v>
      </c>
      <c r="K103" s="262">
        <f t="shared" si="1"/>
        <v>0</v>
      </c>
      <c r="L103" s="278"/>
    </row>
    <row r="104" spans="1:12" ht="15.75" customHeight="1">
      <c r="A104" s="230"/>
      <c r="B104" s="259"/>
      <c r="C104" s="260"/>
      <c r="D104" s="149"/>
      <c r="E104" s="149"/>
      <c r="F104" s="149"/>
      <c r="G104" s="149"/>
      <c r="H104" s="79" t="s">
        <v>42</v>
      </c>
      <c r="I104" s="27"/>
      <c r="J104" s="261">
        <v>90</v>
      </c>
      <c r="K104" s="262">
        <f t="shared" si="1"/>
        <v>0</v>
      </c>
      <c r="L104" s="278"/>
    </row>
    <row r="105" spans="1:12" ht="15.75" customHeight="1">
      <c r="A105" s="230" t="s">
        <v>10</v>
      </c>
      <c r="B105" s="259"/>
      <c r="C105" s="260" t="s">
        <v>77</v>
      </c>
      <c r="D105" s="149" t="s">
        <v>62</v>
      </c>
      <c r="E105" s="149" t="s">
        <v>61</v>
      </c>
      <c r="F105" s="149" t="s">
        <v>12</v>
      </c>
      <c r="G105" s="149" t="s">
        <v>43</v>
      </c>
      <c r="H105" s="79" t="s">
        <v>31</v>
      </c>
      <c r="I105" s="27"/>
      <c r="J105" s="261">
        <v>90</v>
      </c>
      <c r="K105" s="262">
        <f t="shared" si="1"/>
        <v>0</v>
      </c>
      <c r="L105" s="278" t="s">
        <v>252</v>
      </c>
    </row>
    <row r="106" spans="1:12" ht="15.75" customHeight="1">
      <c r="A106" s="230"/>
      <c r="B106" s="259"/>
      <c r="C106" s="260"/>
      <c r="D106" s="149"/>
      <c r="E106" s="149"/>
      <c r="F106" s="149"/>
      <c r="G106" s="149"/>
      <c r="H106" s="79" t="s">
        <v>40</v>
      </c>
      <c r="I106" s="27"/>
      <c r="J106" s="261">
        <v>90</v>
      </c>
      <c r="K106" s="262">
        <f t="shared" si="1"/>
        <v>0</v>
      </c>
      <c r="L106" s="278"/>
    </row>
    <row r="107" spans="1:12" ht="15.75" customHeight="1">
      <c r="A107" s="230"/>
      <c r="B107" s="259"/>
      <c r="C107" s="260"/>
      <c r="D107" s="149"/>
      <c r="E107" s="149"/>
      <c r="F107" s="149"/>
      <c r="G107" s="149"/>
      <c r="H107" s="79" t="s">
        <v>41</v>
      </c>
      <c r="I107" s="27"/>
      <c r="J107" s="261">
        <v>90</v>
      </c>
      <c r="K107" s="262">
        <f t="shared" si="1"/>
        <v>0</v>
      </c>
      <c r="L107" s="278"/>
    </row>
    <row r="108" spans="1:12" ht="15.75" customHeight="1">
      <c r="A108" s="230"/>
      <c r="B108" s="259"/>
      <c r="C108" s="260"/>
      <c r="D108" s="149"/>
      <c r="E108" s="149"/>
      <c r="F108" s="149"/>
      <c r="G108" s="149"/>
      <c r="H108" s="79" t="s">
        <v>42</v>
      </c>
      <c r="I108" s="27"/>
      <c r="J108" s="261">
        <v>90</v>
      </c>
      <c r="K108" s="262">
        <f t="shared" si="1"/>
        <v>0</v>
      </c>
      <c r="L108" s="278"/>
    </row>
    <row r="109" spans="1:12" ht="15.75" customHeight="1">
      <c r="A109" s="230"/>
      <c r="B109" s="259"/>
      <c r="C109" s="260"/>
      <c r="D109" s="149"/>
      <c r="E109" s="149"/>
      <c r="F109" s="149"/>
      <c r="G109" s="149" t="s">
        <v>73</v>
      </c>
      <c r="H109" s="79" t="s">
        <v>31</v>
      </c>
      <c r="I109" s="27"/>
      <c r="J109" s="261">
        <v>90</v>
      </c>
      <c r="K109" s="262">
        <f t="shared" si="1"/>
        <v>0</v>
      </c>
      <c r="L109" s="278"/>
    </row>
    <row r="110" spans="1:12" ht="15.75" customHeight="1">
      <c r="A110" s="230"/>
      <c r="B110" s="259"/>
      <c r="C110" s="260"/>
      <c r="D110" s="149"/>
      <c r="E110" s="149"/>
      <c r="F110" s="149"/>
      <c r="G110" s="149"/>
      <c r="H110" s="79" t="s">
        <v>40</v>
      </c>
      <c r="I110" s="27"/>
      <c r="J110" s="261">
        <v>90</v>
      </c>
      <c r="K110" s="262">
        <f t="shared" si="1"/>
        <v>0</v>
      </c>
      <c r="L110" s="278"/>
    </row>
    <row r="111" spans="1:12" ht="15.75" customHeight="1">
      <c r="A111" s="230"/>
      <c r="B111" s="259"/>
      <c r="C111" s="260"/>
      <c r="D111" s="149"/>
      <c r="E111" s="149"/>
      <c r="F111" s="149"/>
      <c r="G111" s="149"/>
      <c r="H111" s="79" t="s">
        <v>41</v>
      </c>
      <c r="I111" s="27"/>
      <c r="J111" s="261">
        <v>90</v>
      </c>
      <c r="K111" s="262">
        <f t="shared" si="1"/>
        <v>0</v>
      </c>
      <c r="L111" s="278"/>
    </row>
    <row r="112" spans="1:12" ht="15.75" customHeight="1">
      <c r="A112" s="230"/>
      <c r="B112" s="259"/>
      <c r="C112" s="260"/>
      <c r="D112" s="149"/>
      <c r="E112" s="149"/>
      <c r="F112" s="149"/>
      <c r="G112" s="149"/>
      <c r="H112" s="79" t="s">
        <v>42</v>
      </c>
      <c r="I112" s="27"/>
      <c r="J112" s="261">
        <v>90</v>
      </c>
      <c r="K112" s="262">
        <f t="shared" si="1"/>
        <v>0</v>
      </c>
      <c r="L112" s="278"/>
    </row>
    <row r="113" spans="1:193" ht="15.75" customHeight="1">
      <c r="A113" s="230"/>
      <c r="B113" s="259"/>
      <c r="C113" s="260"/>
      <c r="D113" s="149"/>
      <c r="E113" s="149"/>
      <c r="F113" s="149"/>
      <c r="G113" s="149" t="s">
        <v>59</v>
      </c>
      <c r="H113" s="79" t="s">
        <v>31</v>
      </c>
      <c r="I113" s="27"/>
      <c r="J113" s="261">
        <v>90</v>
      </c>
      <c r="K113" s="262">
        <f t="shared" si="1"/>
        <v>0</v>
      </c>
      <c r="L113" s="278"/>
    </row>
    <row r="114" spans="1:193" ht="15.75" customHeight="1">
      <c r="A114" s="230"/>
      <c r="B114" s="259"/>
      <c r="C114" s="260"/>
      <c r="D114" s="149"/>
      <c r="E114" s="149"/>
      <c r="F114" s="149"/>
      <c r="G114" s="149"/>
      <c r="H114" s="79" t="s">
        <v>40</v>
      </c>
      <c r="I114" s="27"/>
      <c r="J114" s="261">
        <v>90</v>
      </c>
      <c r="K114" s="262">
        <f t="shared" si="1"/>
        <v>0</v>
      </c>
      <c r="L114" s="278"/>
    </row>
    <row r="115" spans="1:193" ht="15.75" customHeight="1">
      <c r="A115" s="230"/>
      <c r="B115" s="259"/>
      <c r="C115" s="260"/>
      <c r="D115" s="149"/>
      <c r="E115" s="149"/>
      <c r="F115" s="149"/>
      <c r="G115" s="149"/>
      <c r="H115" s="79" t="s">
        <v>41</v>
      </c>
      <c r="I115" s="27"/>
      <c r="J115" s="261">
        <v>90</v>
      </c>
      <c r="K115" s="262">
        <f t="shared" si="1"/>
        <v>0</v>
      </c>
      <c r="L115" s="278"/>
    </row>
    <row r="116" spans="1:193" ht="15.75" customHeight="1">
      <c r="A116" s="230"/>
      <c r="B116" s="259"/>
      <c r="C116" s="260"/>
      <c r="D116" s="149"/>
      <c r="E116" s="149"/>
      <c r="F116" s="149"/>
      <c r="G116" s="149"/>
      <c r="H116" s="79" t="s">
        <v>42</v>
      </c>
      <c r="I116" s="27"/>
      <c r="J116" s="261">
        <v>90</v>
      </c>
      <c r="K116" s="262">
        <f t="shared" si="1"/>
        <v>0</v>
      </c>
      <c r="L116" s="278"/>
    </row>
    <row r="117" spans="1:193" ht="15.75" customHeight="1">
      <c r="A117" s="230"/>
      <c r="B117" s="259"/>
      <c r="C117" s="260"/>
      <c r="D117" s="149"/>
      <c r="E117" s="149"/>
      <c r="F117" s="149"/>
      <c r="G117" s="149" t="s">
        <v>45</v>
      </c>
      <c r="H117" s="79" t="s">
        <v>31</v>
      </c>
      <c r="I117" s="27"/>
      <c r="J117" s="261">
        <v>90</v>
      </c>
      <c r="K117" s="262">
        <f t="shared" si="1"/>
        <v>0</v>
      </c>
      <c r="L117" s="278"/>
    </row>
    <row r="118" spans="1:193" ht="15.75" customHeight="1">
      <c r="A118" s="230"/>
      <c r="B118" s="259"/>
      <c r="C118" s="260"/>
      <c r="D118" s="149"/>
      <c r="E118" s="149"/>
      <c r="F118" s="149"/>
      <c r="G118" s="149"/>
      <c r="H118" s="79" t="s">
        <v>40</v>
      </c>
      <c r="I118" s="27"/>
      <c r="J118" s="261">
        <v>90</v>
      </c>
      <c r="K118" s="262">
        <f t="shared" si="1"/>
        <v>0</v>
      </c>
      <c r="L118" s="278"/>
    </row>
    <row r="119" spans="1:193" ht="15.75" customHeight="1">
      <c r="A119" s="230"/>
      <c r="B119" s="259"/>
      <c r="C119" s="260"/>
      <c r="D119" s="149"/>
      <c r="E119" s="149"/>
      <c r="F119" s="149"/>
      <c r="G119" s="149"/>
      <c r="H119" s="79" t="s">
        <v>41</v>
      </c>
      <c r="I119" s="27"/>
      <c r="J119" s="261">
        <v>90</v>
      </c>
      <c r="K119" s="262">
        <f t="shared" si="1"/>
        <v>0</v>
      </c>
      <c r="L119" s="278"/>
    </row>
    <row r="120" spans="1:193" ht="15.75" customHeight="1">
      <c r="A120" s="230"/>
      <c r="B120" s="259"/>
      <c r="C120" s="260"/>
      <c r="D120" s="149"/>
      <c r="E120" s="149"/>
      <c r="F120" s="149"/>
      <c r="G120" s="149"/>
      <c r="H120" s="79" t="s">
        <v>42</v>
      </c>
      <c r="I120" s="27"/>
      <c r="J120" s="261">
        <v>90</v>
      </c>
      <c r="K120" s="262">
        <f t="shared" si="1"/>
        <v>0</v>
      </c>
      <c r="L120" s="278"/>
    </row>
    <row r="121" spans="1:193" s="49" customFormat="1" ht="15.75">
      <c r="A121" s="289" t="s">
        <v>184</v>
      </c>
      <c r="B121" s="290"/>
      <c r="C121" s="291" t="s">
        <v>77</v>
      </c>
      <c r="D121" s="154" t="s">
        <v>185</v>
      </c>
      <c r="E121" s="154" t="s">
        <v>186</v>
      </c>
      <c r="F121" s="154" t="s">
        <v>187</v>
      </c>
      <c r="G121" s="154" t="s">
        <v>27</v>
      </c>
      <c r="H121" s="81" t="s">
        <v>31</v>
      </c>
      <c r="I121" s="282"/>
      <c r="J121" s="283">
        <v>91</v>
      </c>
      <c r="K121" s="284">
        <f t="shared" si="1"/>
        <v>0</v>
      </c>
      <c r="L121" s="285" t="s">
        <v>256</v>
      </c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92"/>
      <c r="FZ121" s="292"/>
      <c r="GA121" s="292"/>
      <c r="GB121" s="292"/>
      <c r="GC121" s="292"/>
      <c r="GD121" s="292"/>
      <c r="GE121" s="292"/>
      <c r="GF121" s="292"/>
      <c r="GG121" s="292"/>
      <c r="GH121" s="292"/>
      <c r="GI121" s="292"/>
      <c r="GJ121" s="292"/>
      <c r="GK121" s="292"/>
    </row>
    <row r="122" spans="1:193" s="49" customFormat="1" ht="15.75" customHeight="1">
      <c r="A122" s="289"/>
      <c r="B122" s="290"/>
      <c r="C122" s="291"/>
      <c r="D122" s="154"/>
      <c r="E122" s="154"/>
      <c r="F122" s="154"/>
      <c r="G122" s="154"/>
      <c r="H122" s="81" t="s">
        <v>40</v>
      </c>
      <c r="I122" s="282"/>
      <c r="J122" s="283">
        <v>91</v>
      </c>
      <c r="K122" s="284">
        <f t="shared" si="1"/>
        <v>0</v>
      </c>
      <c r="L122" s="28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92"/>
      <c r="FZ122" s="292"/>
      <c r="GA122" s="292"/>
      <c r="GB122" s="292"/>
      <c r="GC122" s="292"/>
      <c r="GD122" s="292"/>
      <c r="GE122" s="292"/>
      <c r="GF122" s="292"/>
      <c r="GG122" s="292"/>
      <c r="GH122" s="292"/>
      <c r="GI122" s="292"/>
      <c r="GJ122" s="292"/>
      <c r="GK122" s="292"/>
    </row>
    <row r="123" spans="1:193" s="49" customFormat="1" ht="15.75" customHeight="1">
      <c r="A123" s="289"/>
      <c r="B123" s="290"/>
      <c r="C123" s="291"/>
      <c r="D123" s="154"/>
      <c r="E123" s="154"/>
      <c r="F123" s="154"/>
      <c r="G123" s="154"/>
      <c r="H123" s="81" t="s">
        <v>29</v>
      </c>
      <c r="I123" s="282"/>
      <c r="J123" s="283">
        <v>91</v>
      </c>
      <c r="K123" s="284">
        <f t="shared" si="1"/>
        <v>0</v>
      </c>
      <c r="L123" s="28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92"/>
      <c r="FZ123" s="292"/>
      <c r="GA123" s="292"/>
      <c r="GB123" s="292"/>
      <c r="GC123" s="292"/>
      <c r="GD123" s="292"/>
      <c r="GE123" s="292"/>
      <c r="GF123" s="292"/>
      <c r="GG123" s="292"/>
      <c r="GH123" s="292"/>
      <c r="GI123" s="292"/>
      <c r="GJ123" s="292"/>
      <c r="GK123" s="292"/>
    </row>
    <row r="124" spans="1:193" s="48" customFormat="1" ht="15.75" customHeight="1">
      <c r="A124" s="289"/>
      <c r="B124" s="290"/>
      <c r="C124" s="291"/>
      <c r="D124" s="154"/>
      <c r="E124" s="154"/>
      <c r="F124" s="154"/>
      <c r="G124" s="155" t="s">
        <v>47</v>
      </c>
      <c r="H124" s="82" t="s">
        <v>31</v>
      </c>
      <c r="I124" s="282"/>
      <c r="J124" s="283">
        <v>91</v>
      </c>
      <c r="K124" s="284">
        <f t="shared" si="1"/>
        <v>0</v>
      </c>
      <c r="L124" s="285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  <c r="EA124" s="286"/>
      <c r="EB124" s="286"/>
      <c r="EC124" s="286"/>
      <c r="ED124" s="286"/>
      <c r="EE124" s="286"/>
      <c r="EF124" s="286"/>
      <c r="EG124" s="286"/>
      <c r="EH124" s="286"/>
      <c r="EI124" s="286"/>
      <c r="EJ124" s="286"/>
      <c r="EK124" s="286"/>
      <c r="EL124" s="286"/>
      <c r="EM124" s="286"/>
      <c r="EN124" s="286"/>
      <c r="EO124" s="286"/>
      <c r="EP124" s="286"/>
      <c r="EQ124" s="286"/>
      <c r="ER124" s="286"/>
      <c r="ES124" s="286"/>
      <c r="ET124" s="286"/>
      <c r="EU124" s="286"/>
      <c r="EV124" s="286"/>
      <c r="EW124" s="286"/>
      <c r="EX124" s="286"/>
      <c r="EY124" s="286"/>
      <c r="EZ124" s="286"/>
      <c r="FA124" s="286"/>
      <c r="FB124" s="286"/>
      <c r="FC124" s="286"/>
      <c r="FD124" s="286"/>
      <c r="FE124" s="286"/>
      <c r="FF124" s="286"/>
      <c r="FG124" s="286"/>
      <c r="FH124" s="286"/>
      <c r="FI124" s="286"/>
      <c r="FJ124" s="286"/>
      <c r="FK124" s="286"/>
      <c r="FL124" s="286"/>
      <c r="FM124" s="286"/>
      <c r="FN124" s="286"/>
      <c r="FO124" s="286"/>
      <c r="FP124" s="286"/>
      <c r="FQ124" s="286"/>
      <c r="FR124" s="286"/>
      <c r="FS124" s="286"/>
      <c r="FT124" s="286"/>
      <c r="FU124" s="286"/>
      <c r="FV124" s="286"/>
      <c r="FW124" s="286"/>
      <c r="FX124" s="286"/>
      <c r="FY124" s="286"/>
      <c r="FZ124" s="286"/>
      <c r="GA124" s="286"/>
      <c r="GB124" s="286"/>
      <c r="GC124" s="286"/>
      <c r="GD124" s="286"/>
      <c r="GE124" s="286"/>
      <c r="GF124" s="286"/>
      <c r="GG124" s="286"/>
      <c r="GH124" s="286"/>
      <c r="GI124" s="286"/>
      <c r="GJ124" s="286"/>
    </row>
    <row r="125" spans="1:193" s="48" customFormat="1" ht="15.75" customHeight="1">
      <c r="A125" s="289"/>
      <c r="B125" s="290"/>
      <c r="C125" s="291"/>
      <c r="D125" s="154"/>
      <c r="E125" s="154"/>
      <c r="F125" s="154"/>
      <c r="G125" s="155"/>
      <c r="H125" s="82" t="s">
        <v>40</v>
      </c>
      <c r="I125" s="282"/>
      <c r="J125" s="283">
        <v>91</v>
      </c>
      <c r="K125" s="284">
        <f t="shared" si="1"/>
        <v>0</v>
      </c>
      <c r="L125" s="285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286"/>
      <c r="DT125" s="286"/>
      <c r="DU125" s="286"/>
      <c r="DV125" s="286"/>
      <c r="DW125" s="286"/>
      <c r="DX125" s="286"/>
      <c r="DY125" s="286"/>
      <c r="DZ125" s="286"/>
      <c r="EA125" s="286"/>
      <c r="EB125" s="286"/>
      <c r="EC125" s="286"/>
      <c r="ED125" s="286"/>
      <c r="EE125" s="286"/>
      <c r="EF125" s="286"/>
      <c r="EG125" s="286"/>
      <c r="EH125" s="286"/>
      <c r="EI125" s="286"/>
      <c r="EJ125" s="286"/>
      <c r="EK125" s="286"/>
      <c r="EL125" s="286"/>
      <c r="EM125" s="286"/>
      <c r="EN125" s="286"/>
      <c r="EO125" s="286"/>
      <c r="EP125" s="286"/>
      <c r="EQ125" s="286"/>
      <c r="ER125" s="286"/>
      <c r="ES125" s="286"/>
      <c r="ET125" s="286"/>
      <c r="EU125" s="286"/>
      <c r="EV125" s="286"/>
      <c r="EW125" s="286"/>
      <c r="EX125" s="286"/>
      <c r="EY125" s="286"/>
      <c r="EZ125" s="286"/>
      <c r="FA125" s="286"/>
      <c r="FB125" s="286"/>
      <c r="FC125" s="286"/>
      <c r="FD125" s="286"/>
      <c r="FE125" s="286"/>
      <c r="FF125" s="286"/>
      <c r="FG125" s="286"/>
      <c r="FH125" s="286"/>
      <c r="FI125" s="286"/>
      <c r="FJ125" s="286"/>
      <c r="FK125" s="286"/>
      <c r="FL125" s="286"/>
      <c r="FM125" s="286"/>
      <c r="FN125" s="286"/>
      <c r="FO125" s="286"/>
      <c r="FP125" s="286"/>
      <c r="FQ125" s="286"/>
      <c r="FR125" s="286"/>
      <c r="FS125" s="286"/>
      <c r="FT125" s="286"/>
      <c r="FU125" s="286"/>
      <c r="FV125" s="286"/>
      <c r="FW125" s="286"/>
      <c r="FX125" s="286"/>
      <c r="FY125" s="286"/>
      <c r="FZ125" s="286"/>
      <c r="GA125" s="286"/>
      <c r="GB125" s="286"/>
      <c r="GC125" s="286"/>
      <c r="GD125" s="286"/>
      <c r="GE125" s="286"/>
      <c r="GF125" s="286"/>
      <c r="GG125" s="286"/>
      <c r="GH125" s="286"/>
      <c r="GI125" s="286"/>
      <c r="GJ125" s="286"/>
    </row>
    <row r="126" spans="1:193" s="48" customFormat="1" ht="15.75" customHeight="1">
      <c r="A126" s="289"/>
      <c r="B126" s="290"/>
      <c r="C126" s="291"/>
      <c r="D126" s="154"/>
      <c r="E126" s="154"/>
      <c r="F126" s="154"/>
      <c r="G126" s="155"/>
      <c r="H126" s="82" t="s">
        <v>29</v>
      </c>
      <c r="I126" s="282"/>
      <c r="J126" s="283">
        <v>91</v>
      </c>
      <c r="K126" s="284">
        <f t="shared" si="1"/>
        <v>0</v>
      </c>
      <c r="L126" s="285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286"/>
      <c r="DT126" s="286"/>
      <c r="DU126" s="286"/>
      <c r="DV126" s="286"/>
      <c r="DW126" s="286"/>
      <c r="DX126" s="286"/>
      <c r="DY126" s="286"/>
      <c r="DZ126" s="286"/>
      <c r="EA126" s="286"/>
      <c r="EB126" s="286"/>
      <c r="EC126" s="286"/>
      <c r="ED126" s="286"/>
      <c r="EE126" s="286"/>
      <c r="EF126" s="286"/>
      <c r="EG126" s="286"/>
      <c r="EH126" s="286"/>
      <c r="EI126" s="286"/>
      <c r="EJ126" s="286"/>
      <c r="EK126" s="286"/>
      <c r="EL126" s="286"/>
      <c r="EM126" s="286"/>
      <c r="EN126" s="286"/>
      <c r="EO126" s="286"/>
      <c r="EP126" s="286"/>
      <c r="EQ126" s="286"/>
      <c r="ER126" s="286"/>
      <c r="ES126" s="286"/>
      <c r="ET126" s="286"/>
      <c r="EU126" s="286"/>
      <c r="EV126" s="286"/>
      <c r="EW126" s="286"/>
      <c r="EX126" s="286"/>
      <c r="EY126" s="286"/>
      <c r="EZ126" s="286"/>
      <c r="FA126" s="286"/>
      <c r="FB126" s="286"/>
      <c r="FC126" s="286"/>
      <c r="FD126" s="286"/>
      <c r="FE126" s="286"/>
      <c r="FF126" s="286"/>
      <c r="FG126" s="286"/>
      <c r="FH126" s="286"/>
      <c r="FI126" s="286"/>
      <c r="FJ126" s="286"/>
      <c r="FK126" s="286"/>
      <c r="FL126" s="286"/>
      <c r="FM126" s="286"/>
      <c r="FN126" s="286"/>
      <c r="FO126" s="286"/>
      <c r="FP126" s="286"/>
      <c r="FQ126" s="286"/>
      <c r="FR126" s="286"/>
      <c r="FS126" s="286"/>
      <c r="FT126" s="286"/>
      <c r="FU126" s="286"/>
      <c r="FV126" s="286"/>
      <c r="FW126" s="286"/>
      <c r="FX126" s="286"/>
      <c r="FY126" s="286"/>
      <c r="FZ126" s="286"/>
      <c r="GA126" s="286"/>
      <c r="GB126" s="286"/>
      <c r="GC126" s="286"/>
      <c r="GD126" s="286"/>
      <c r="GE126" s="286"/>
      <c r="GF126" s="286"/>
      <c r="GG126" s="286"/>
      <c r="GH126" s="286"/>
      <c r="GI126" s="286"/>
      <c r="GJ126" s="286"/>
    </row>
    <row r="127" spans="1:193" s="49" customFormat="1" ht="15.75" customHeight="1">
      <c r="A127" s="289"/>
      <c r="B127" s="290"/>
      <c r="C127" s="291"/>
      <c r="D127" s="154"/>
      <c r="E127" s="154"/>
      <c r="F127" s="154"/>
      <c r="G127" s="154" t="s">
        <v>73</v>
      </c>
      <c r="H127" s="81" t="s">
        <v>31</v>
      </c>
      <c r="I127" s="282"/>
      <c r="J127" s="283">
        <v>91</v>
      </c>
      <c r="K127" s="284">
        <f t="shared" si="1"/>
        <v>0</v>
      </c>
      <c r="L127" s="28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  <c r="EO127" s="292"/>
      <c r="EP127" s="292"/>
      <c r="EQ127" s="292"/>
      <c r="ER127" s="292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2"/>
      <c r="FI127" s="292"/>
      <c r="FJ127" s="292"/>
      <c r="FK127" s="292"/>
      <c r="FL127" s="292"/>
      <c r="FM127" s="292"/>
      <c r="FN127" s="292"/>
      <c r="FO127" s="292"/>
      <c r="FP127" s="292"/>
      <c r="FQ127" s="292"/>
      <c r="FR127" s="292"/>
      <c r="FS127" s="292"/>
      <c r="FT127" s="292"/>
      <c r="FU127" s="292"/>
      <c r="FV127" s="292"/>
      <c r="FW127" s="292"/>
      <c r="FX127" s="292"/>
      <c r="FY127" s="292"/>
      <c r="FZ127" s="292"/>
      <c r="GA127" s="292"/>
      <c r="GB127" s="292"/>
      <c r="GC127" s="292"/>
      <c r="GD127" s="292"/>
      <c r="GE127" s="292"/>
      <c r="GF127" s="292"/>
      <c r="GG127" s="292"/>
      <c r="GH127" s="292"/>
      <c r="GI127" s="292"/>
      <c r="GJ127" s="292"/>
      <c r="GK127" s="292"/>
    </row>
    <row r="128" spans="1:193" s="49" customFormat="1" ht="15.75" customHeight="1">
      <c r="A128" s="289"/>
      <c r="B128" s="290"/>
      <c r="C128" s="291"/>
      <c r="D128" s="154"/>
      <c r="E128" s="154"/>
      <c r="F128" s="154"/>
      <c r="G128" s="154"/>
      <c r="H128" s="81" t="s">
        <v>40</v>
      </c>
      <c r="I128" s="282"/>
      <c r="J128" s="283">
        <v>91</v>
      </c>
      <c r="K128" s="284">
        <f t="shared" si="1"/>
        <v>0</v>
      </c>
      <c r="L128" s="28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  <c r="EO128" s="292"/>
      <c r="EP128" s="292"/>
      <c r="EQ128" s="292"/>
      <c r="ER128" s="292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2"/>
      <c r="FI128" s="292"/>
      <c r="FJ128" s="292"/>
      <c r="FK128" s="292"/>
      <c r="FL128" s="292"/>
      <c r="FM128" s="292"/>
      <c r="FN128" s="292"/>
      <c r="FO128" s="292"/>
      <c r="FP128" s="292"/>
      <c r="FQ128" s="292"/>
      <c r="FR128" s="292"/>
      <c r="FS128" s="292"/>
      <c r="FT128" s="292"/>
      <c r="FU128" s="292"/>
      <c r="FV128" s="292"/>
      <c r="FW128" s="292"/>
      <c r="FX128" s="292"/>
      <c r="FY128" s="292"/>
      <c r="FZ128" s="292"/>
      <c r="GA128" s="292"/>
      <c r="GB128" s="292"/>
      <c r="GC128" s="292"/>
      <c r="GD128" s="292"/>
      <c r="GE128" s="292"/>
      <c r="GF128" s="292"/>
      <c r="GG128" s="292"/>
      <c r="GH128" s="292"/>
      <c r="GI128" s="292"/>
      <c r="GJ128" s="292"/>
      <c r="GK128" s="292"/>
    </row>
    <row r="129" spans="1:193" s="49" customFormat="1" ht="15.75" customHeight="1">
      <c r="A129" s="289"/>
      <c r="B129" s="290"/>
      <c r="C129" s="291"/>
      <c r="D129" s="154"/>
      <c r="E129" s="154"/>
      <c r="F129" s="154"/>
      <c r="G129" s="154"/>
      <c r="H129" s="81" t="s">
        <v>29</v>
      </c>
      <c r="I129" s="282"/>
      <c r="J129" s="283">
        <v>91</v>
      </c>
      <c r="K129" s="284">
        <f t="shared" si="1"/>
        <v>0</v>
      </c>
      <c r="L129" s="28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  <c r="EO129" s="292"/>
      <c r="EP129" s="292"/>
      <c r="EQ129" s="292"/>
      <c r="ER129" s="292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2"/>
      <c r="FI129" s="292"/>
      <c r="FJ129" s="292"/>
      <c r="FK129" s="292"/>
      <c r="FL129" s="292"/>
      <c r="FM129" s="292"/>
      <c r="FN129" s="292"/>
      <c r="FO129" s="292"/>
      <c r="FP129" s="292"/>
      <c r="FQ129" s="292"/>
      <c r="FR129" s="292"/>
      <c r="FS129" s="292"/>
      <c r="FT129" s="292"/>
      <c r="FU129" s="292"/>
      <c r="FV129" s="292"/>
      <c r="FW129" s="292"/>
      <c r="FX129" s="292"/>
      <c r="FY129" s="292"/>
      <c r="FZ129" s="292"/>
      <c r="GA129" s="292"/>
      <c r="GB129" s="292"/>
      <c r="GC129" s="292"/>
      <c r="GD129" s="292"/>
      <c r="GE129" s="292"/>
      <c r="GF129" s="292"/>
      <c r="GG129" s="292"/>
      <c r="GH129" s="292"/>
      <c r="GI129" s="292"/>
      <c r="GJ129" s="292"/>
      <c r="GK129" s="292"/>
    </row>
    <row r="130" spans="1:193" s="49" customFormat="1" ht="15.75" customHeight="1">
      <c r="A130" s="289"/>
      <c r="B130" s="290"/>
      <c r="C130" s="291"/>
      <c r="D130" s="154"/>
      <c r="E130" s="154"/>
      <c r="F130" s="154"/>
      <c r="G130" s="154" t="s">
        <v>45</v>
      </c>
      <c r="H130" s="81" t="s">
        <v>31</v>
      </c>
      <c r="I130" s="282"/>
      <c r="J130" s="283">
        <v>91</v>
      </c>
      <c r="K130" s="284">
        <f t="shared" si="1"/>
        <v>0</v>
      </c>
      <c r="L130" s="28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  <c r="EO130" s="292"/>
      <c r="EP130" s="292"/>
      <c r="EQ130" s="292"/>
      <c r="ER130" s="292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2"/>
      <c r="FI130" s="292"/>
      <c r="FJ130" s="292"/>
      <c r="FK130" s="292"/>
      <c r="FL130" s="292"/>
      <c r="FM130" s="292"/>
      <c r="FN130" s="292"/>
      <c r="FO130" s="292"/>
      <c r="FP130" s="292"/>
      <c r="FQ130" s="292"/>
      <c r="FR130" s="292"/>
      <c r="FS130" s="292"/>
      <c r="FT130" s="292"/>
      <c r="FU130" s="292"/>
      <c r="FV130" s="292"/>
      <c r="FW130" s="292"/>
      <c r="FX130" s="292"/>
      <c r="FY130" s="292"/>
      <c r="FZ130" s="292"/>
      <c r="GA130" s="292"/>
      <c r="GB130" s="292"/>
      <c r="GC130" s="292"/>
      <c r="GD130" s="292"/>
      <c r="GE130" s="292"/>
      <c r="GF130" s="292"/>
      <c r="GG130" s="292"/>
      <c r="GH130" s="292"/>
      <c r="GI130" s="292"/>
      <c r="GJ130" s="292"/>
      <c r="GK130" s="292"/>
    </row>
    <row r="131" spans="1:193" s="49" customFormat="1" ht="15.75" customHeight="1">
      <c r="A131" s="289"/>
      <c r="B131" s="290"/>
      <c r="C131" s="291"/>
      <c r="D131" s="154"/>
      <c r="E131" s="154"/>
      <c r="F131" s="154"/>
      <c r="G131" s="154"/>
      <c r="H131" s="81" t="s">
        <v>40</v>
      </c>
      <c r="I131" s="282"/>
      <c r="J131" s="283">
        <v>91</v>
      </c>
      <c r="K131" s="284">
        <f t="shared" ref="K131:K231" si="2">J131*I131</f>
        <v>0</v>
      </c>
      <c r="L131" s="28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  <c r="EO131" s="292"/>
      <c r="EP131" s="292"/>
      <c r="EQ131" s="292"/>
      <c r="ER131" s="292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2"/>
      <c r="FI131" s="292"/>
      <c r="FJ131" s="292"/>
      <c r="FK131" s="292"/>
      <c r="FL131" s="292"/>
      <c r="FM131" s="292"/>
      <c r="FN131" s="292"/>
      <c r="FO131" s="292"/>
      <c r="FP131" s="292"/>
      <c r="FQ131" s="292"/>
      <c r="FR131" s="292"/>
      <c r="FS131" s="292"/>
      <c r="FT131" s="292"/>
      <c r="FU131" s="292"/>
      <c r="FV131" s="292"/>
      <c r="FW131" s="292"/>
      <c r="FX131" s="292"/>
      <c r="FY131" s="292"/>
      <c r="FZ131" s="292"/>
      <c r="GA131" s="292"/>
      <c r="GB131" s="292"/>
      <c r="GC131" s="292"/>
      <c r="GD131" s="292"/>
      <c r="GE131" s="292"/>
      <c r="GF131" s="292"/>
      <c r="GG131" s="292"/>
      <c r="GH131" s="292"/>
      <c r="GI131" s="292"/>
      <c r="GJ131" s="292"/>
      <c r="GK131" s="292"/>
    </row>
    <row r="132" spans="1:193" s="49" customFormat="1" ht="15.75" customHeight="1">
      <c r="A132" s="289"/>
      <c r="B132" s="290"/>
      <c r="C132" s="291"/>
      <c r="D132" s="154"/>
      <c r="E132" s="154"/>
      <c r="F132" s="154"/>
      <c r="G132" s="154"/>
      <c r="H132" s="81" t="s">
        <v>29</v>
      </c>
      <c r="I132" s="282"/>
      <c r="J132" s="283">
        <v>91</v>
      </c>
      <c r="K132" s="284">
        <f t="shared" si="2"/>
        <v>0</v>
      </c>
      <c r="L132" s="28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  <c r="EO132" s="292"/>
      <c r="EP132" s="292"/>
      <c r="EQ132" s="292"/>
      <c r="ER132" s="292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2"/>
      <c r="FI132" s="292"/>
      <c r="FJ132" s="292"/>
      <c r="FK132" s="292"/>
      <c r="FL132" s="292"/>
      <c r="FM132" s="292"/>
      <c r="FN132" s="292"/>
      <c r="FO132" s="292"/>
      <c r="FP132" s="292"/>
      <c r="FQ132" s="292"/>
      <c r="FR132" s="292"/>
      <c r="FS132" s="292"/>
      <c r="FT132" s="292"/>
      <c r="FU132" s="292"/>
      <c r="FV132" s="292"/>
      <c r="FW132" s="292"/>
      <c r="FX132" s="292"/>
      <c r="FY132" s="292"/>
      <c r="FZ132" s="292"/>
      <c r="GA132" s="292"/>
      <c r="GB132" s="292"/>
      <c r="GC132" s="292"/>
      <c r="GD132" s="292"/>
      <c r="GE132" s="292"/>
      <c r="GF132" s="292"/>
      <c r="GG132" s="292"/>
      <c r="GH132" s="292"/>
      <c r="GI132" s="292"/>
      <c r="GJ132" s="292"/>
      <c r="GK132" s="292"/>
    </row>
    <row r="133" spans="1:193" s="48" customFormat="1" ht="15.75" customHeight="1">
      <c r="A133" s="279" t="s">
        <v>13</v>
      </c>
      <c r="B133" s="280"/>
      <c r="C133" s="281" t="s">
        <v>77</v>
      </c>
      <c r="D133" s="155" t="s">
        <v>63</v>
      </c>
      <c r="E133" s="155" t="s">
        <v>64</v>
      </c>
      <c r="F133" s="155" t="s">
        <v>14</v>
      </c>
      <c r="G133" s="155" t="s">
        <v>27</v>
      </c>
      <c r="H133" s="82" t="s">
        <v>31</v>
      </c>
      <c r="I133" s="282"/>
      <c r="J133" s="283">
        <v>91</v>
      </c>
      <c r="K133" s="284">
        <f t="shared" si="2"/>
        <v>0</v>
      </c>
      <c r="L133" s="285" t="s">
        <v>256</v>
      </c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  <c r="DK133" s="286"/>
      <c r="DL133" s="286"/>
      <c r="DM133" s="286"/>
      <c r="DN133" s="286"/>
      <c r="DO133" s="286"/>
      <c r="DP133" s="286"/>
      <c r="DQ133" s="286"/>
      <c r="DR133" s="286"/>
      <c r="DS133" s="286"/>
      <c r="DT133" s="286"/>
      <c r="DU133" s="286"/>
      <c r="DV133" s="286"/>
      <c r="DW133" s="286"/>
      <c r="DX133" s="286"/>
      <c r="DY133" s="286"/>
      <c r="DZ133" s="286"/>
      <c r="EA133" s="286"/>
      <c r="EB133" s="286"/>
      <c r="EC133" s="286"/>
      <c r="ED133" s="286"/>
      <c r="EE133" s="286"/>
      <c r="EF133" s="286"/>
      <c r="EG133" s="286"/>
      <c r="EH133" s="286"/>
      <c r="EI133" s="286"/>
      <c r="EJ133" s="286"/>
      <c r="EK133" s="286"/>
      <c r="EL133" s="286"/>
      <c r="EM133" s="286"/>
      <c r="EN133" s="286"/>
      <c r="EO133" s="286"/>
      <c r="EP133" s="286"/>
      <c r="EQ133" s="286"/>
      <c r="ER133" s="286"/>
      <c r="ES133" s="286"/>
      <c r="ET133" s="286"/>
      <c r="EU133" s="286"/>
      <c r="EV133" s="286"/>
      <c r="EW133" s="286"/>
      <c r="EX133" s="286"/>
      <c r="EY133" s="286"/>
      <c r="EZ133" s="286"/>
      <c r="FA133" s="286"/>
      <c r="FB133" s="286"/>
      <c r="FC133" s="286"/>
      <c r="FD133" s="286"/>
      <c r="FE133" s="286"/>
      <c r="FF133" s="286"/>
      <c r="FG133" s="286"/>
      <c r="FH133" s="286"/>
      <c r="FI133" s="286"/>
      <c r="FJ133" s="286"/>
      <c r="FK133" s="286"/>
      <c r="FL133" s="286"/>
      <c r="FM133" s="286"/>
      <c r="FN133" s="286"/>
      <c r="FO133" s="286"/>
      <c r="FP133" s="286"/>
      <c r="FQ133" s="286"/>
      <c r="FR133" s="286"/>
      <c r="FS133" s="286"/>
      <c r="FT133" s="286"/>
      <c r="FU133" s="286"/>
      <c r="FV133" s="286"/>
      <c r="FW133" s="286"/>
      <c r="FX133" s="286"/>
      <c r="FY133" s="286"/>
      <c r="FZ133" s="286"/>
      <c r="GA133" s="286"/>
      <c r="GB133" s="286"/>
      <c r="GC133" s="286"/>
      <c r="GD133" s="286"/>
      <c r="GE133" s="286"/>
      <c r="GF133" s="286"/>
      <c r="GG133" s="286"/>
      <c r="GH133" s="286"/>
      <c r="GI133" s="286"/>
      <c r="GJ133" s="286"/>
    </row>
    <row r="134" spans="1:193" s="48" customFormat="1" ht="15.75" customHeight="1">
      <c r="A134" s="279"/>
      <c r="B134" s="280"/>
      <c r="C134" s="281"/>
      <c r="D134" s="155"/>
      <c r="E134" s="155"/>
      <c r="F134" s="155"/>
      <c r="G134" s="155"/>
      <c r="H134" s="82" t="s">
        <v>40</v>
      </c>
      <c r="I134" s="282"/>
      <c r="J134" s="283">
        <v>91</v>
      </c>
      <c r="K134" s="284">
        <f t="shared" si="2"/>
        <v>0</v>
      </c>
      <c r="L134" s="285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  <c r="DK134" s="286"/>
      <c r="DL134" s="286"/>
      <c r="DM134" s="286"/>
      <c r="DN134" s="286"/>
      <c r="DO134" s="286"/>
      <c r="DP134" s="286"/>
      <c r="DQ134" s="286"/>
      <c r="DR134" s="286"/>
      <c r="DS134" s="286"/>
      <c r="DT134" s="286"/>
      <c r="DU134" s="286"/>
      <c r="DV134" s="286"/>
      <c r="DW134" s="286"/>
      <c r="DX134" s="286"/>
      <c r="DY134" s="286"/>
      <c r="DZ134" s="286"/>
      <c r="EA134" s="286"/>
      <c r="EB134" s="286"/>
      <c r="EC134" s="286"/>
      <c r="ED134" s="286"/>
      <c r="EE134" s="286"/>
      <c r="EF134" s="286"/>
      <c r="EG134" s="286"/>
      <c r="EH134" s="286"/>
      <c r="EI134" s="286"/>
      <c r="EJ134" s="286"/>
      <c r="EK134" s="286"/>
      <c r="EL134" s="286"/>
      <c r="EM134" s="286"/>
      <c r="EN134" s="286"/>
      <c r="EO134" s="286"/>
      <c r="EP134" s="286"/>
      <c r="EQ134" s="286"/>
      <c r="ER134" s="286"/>
      <c r="ES134" s="286"/>
      <c r="ET134" s="286"/>
      <c r="EU134" s="286"/>
      <c r="EV134" s="286"/>
      <c r="EW134" s="286"/>
      <c r="EX134" s="286"/>
      <c r="EY134" s="286"/>
      <c r="EZ134" s="286"/>
      <c r="FA134" s="286"/>
      <c r="FB134" s="286"/>
      <c r="FC134" s="286"/>
      <c r="FD134" s="286"/>
      <c r="FE134" s="286"/>
      <c r="FF134" s="286"/>
      <c r="FG134" s="286"/>
      <c r="FH134" s="286"/>
      <c r="FI134" s="286"/>
      <c r="FJ134" s="286"/>
      <c r="FK134" s="286"/>
      <c r="FL134" s="286"/>
      <c r="FM134" s="286"/>
      <c r="FN134" s="286"/>
      <c r="FO134" s="286"/>
      <c r="FP134" s="286"/>
      <c r="FQ134" s="286"/>
      <c r="FR134" s="286"/>
      <c r="FS134" s="286"/>
      <c r="FT134" s="286"/>
      <c r="FU134" s="286"/>
      <c r="FV134" s="286"/>
      <c r="FW134" s="286"/>
      <c r="FX134" s="286"/>
      <c r="FY134" s="286"/>
      <c r="FZ134" s="286"/>
      <c r="GA134" s="286"/>
      <c r="GB134" s="286"/>
      <c r="GC134" s="286"/>
      <c r="GD134" s="286"/>
      <c r="GE134" s="286"/>
      <c r="GF134" s="286"/>
      <c r="GG134" s="286"/>
      <c r="GH134" s="286"/>
      <c r="GI134" s="286"/>
      <c r="GJ134" s="286"/>
    </row>
    <row r="135" spans="1:193" s="48" customFormat="1" ht="15.75" customHeight="1">
      <c r="A135" s="279"/>
      <c r="B135" s="280"/>
      <c r="C135" s="281"/>
      <c r="D135" s="155"/>
      <c r="E135" s="155"/>
      <c r="F135" s="155"/>
      <c r="G135" s="155"/>
      <c r="H135" s="82" t="s">
        <v>29</v>
      </c>
      <c r="I135" s="282"/>
      <c r="J135" s="283">
        <v>91</v>
      </c>
      <c r="K135" s="284">
        <f t="shared" si="2"/>
        <v>0</v>
      </c>
      <c r="L135" s="285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  <c r="DK135" s="286"/>
      <c r="DL135" s="286"/>
      <c r="DM135" s="286"/>
      <c r="DN135" s="286"/>
      <c r="DO135" s="286"/>
      <c r="DP135" s="286"/>
      <c r="DQ135" s="286"/>
      <c r="DR135" s="286"/>
      <c r="DS135" s="286"/>
      <c r="DT135" s="286"/>
      <c r="DU135" s="286"/>
      <c r="DV135" s="286"/>
      <c r="DW135" s="286"/>
      <c r="DX135" s="286"/>
      <c r="DY135" s="286"/>
      <c r="DZ135" s="286"/>
      <c r="EA135" s="286"/>
      <c r="EB135" s="286"/>
      <c r="EC135" s="286"/>
      <c r="ED135" s="286"/>
      <c r="EE135" s="286"/>
      <c r="EF135" s="286"/>
      <c r="EG135" s="286"/>
      <c r="EH135" s="286"/>
      <c r="EI135" s="286"/>
      <c r="EJ135" s="286"/>
      <c r="EK135" s="286"/>
      <c r="EL135" s="286"/>
      <c r="EM135" s="286"/>
      <c r="EN135" s="286"/>
      <c r="EO135" s="286"/>
      <c r="EP135" s="286"/>
      <c r="EQ135" s="286"/>
      <c r="ER135" s="286"/>
      <c r="ES135" s="286"/>
      <c r="ET135" s="286"/>
      <c r="EU135" s="286"/>
      <c r="EV135" s="286"/>
      <c r="EW135" s="286"/>
      <c r="EX135" s="286"/>
      <c r="EY135" s="286"/>
      <c r="EZ135" s="286"/>
      <c r="FA135" s="286"/>
      <c r="FB135" s="286"/>
      <c r="FC135" s="286"/>
      <c r="FD135" s="286"/>
      <c r="FE135" s="286"/>
      <c r="FF135" s="286"/>
      <c r="FG135" s="286"/>
      <c r="FH135" s="286"/>
      <c r="FI135" s="286"/>
      <c r="FJ135" s="286"/>
      <c r="FK135" s="286"/>
      <c r="FL135" s="286"/>
      <c r="FM135" s="286"/>
      <c r="FN135" s="286"/>
      <c r="FO135" s="286"/>
      <c r="FP135" s="286"/>
      <c r="FQ135" s="286"/>
      <c r="FR135" s="286"/>
      <c r="FS135" s="286"/>
      <c r="FT135" s="286"/>
      <c r="FU135" s="286"/>
      <c r="FV135" s="286"/>
      <c r="FW135" s="286"/>
      <c r="FX135" s="286"/>
      <c r="FY135" s="286"/>
      <c r="FZ135" s="286"/>
      <c r="GA135" s="286"/>
      <c r="GB135" s="286"/>
      <c r="GC135" s="286"/>
      <c r="GD135" s="286"/>
      <c r="GE135" s="286"/>
      <c r="GF135" s="286"/>
      <c r="GG135" s="286"/>
      <c r="GH135" s="286"/>
      <c r="GI135" s="286"/>
      <c r="GJ135" s="286"/>
    </row>
    <row r="136" spans="1:193" s="48" customFormat="1" ht="15.75" customHeight="1">
      <c r="A136" s="279"/>
      <c r="B136" s="280"/>
      <c r="C136" s="281"/>
      <c r="D136" s="155"/>
      <c r="E136" s="155"/>
      <c r="F136" s="155"/>
      <c r="G136" s="155" t="s">
        <v>73</v>
      </c>
      <c r="H136" s="82" t="s">
        <v>31</v>
      </c>
      <c r="I136" s="282"/>
      <c r="J136" s="283">
        <v>91</v>
      </c>
      <c r="K136" s="284">
        <f t="shared" si="2"/>
        <v>0</v>
      </c>
      <c r="L136" s="285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  <c r="DK136" s="286"/>
      <c r="DL136" s="286"/>
      <c r="DM136" s="286"/>
      <c r="DN136" s="286"/>
      <c r="DO136" s="286"/>
      <c r="DP136" s="286"/>
      <c r="DQ136" s="286"/>
      <c r="DR136" s="286"/>
      <c r="DS136" s="286"/>
      <c r="DT136" s="286"/>
      <c r="DU136" s="286"/>
      <c r="DV136" s="286"/>
      <c r="DW136" s="286"/>
      <c r="DX136" s="286"/>
      <c r="DY136" s="286"/>
      <c r="DZ136" s="286"/>
      <c r="EA136" s="286"/>
      <c r="EB136" s="286"/>
      <c r="EC136" s="286"/>
      <c r="ED136" s="286"/>
      <c r="EE136" s="286"/>
      <c r="EF136" s="286"/>
      <c r="EG136" s="286"/>
      <c r="EH136" s="286"/>
      <c r="EI136" s="286"/>
      <c r="EJ136" s="286"/>
      <c r="EK136" s="286"/>
      <c r="EL136" s="286"/>
      <c r="EM136" s="286"/>
      <c r="EN136" s="286"/>
      <c r="EO136" s="286"/>
      <c r="EP136" s="286"/>
      <c r="EQ136" s="286"/>
      <c r="ER136" s="286"/>
      <c r="ES136" s="286"/>
      <c r="ET136" s="286"/>
      <c r="EU136" s="286"/>
      <c r="EV136" s="286"/>
      <c r="EW136" s="286"/>
      <c r="EX136" s="286"/>
      <c r="EY136" s="286"/>
      <c r="EZ136" s="286"/>
      <c r="FA136" s="286"/>
      <c r="FB136" s="286"/>
      <c r="FC136" s="286"/>
      <c r="FD136" s="286"/>
      <c r="FE136" s="286"/>
      <c r="FF136" s="286"/>
      <c r="FG136" s="286"/>
      <c r="FH136" s="286"/>
      <c r="FI136" s="286"/>
      <c r="FJ136" s="286"/>
      <c r="FK136" s="286"/>
      <c r="FL136" s="286"/>
      <c r="FM136" s="286"/>
      <c r="FN136" s="286"/>
      <c r="FO136" s="286"/>
      <c r="FP136" s="286"/>
      <c r="FQ136" s="286"/>
      <c r="FR136" s="286"/>
      <c r="FS136" s="286"/>
      <c r="FT136" s="286"/>
      <c r="FU136" s="286"/>
      <c r="FV136" s="286"/>
      <c r="FW136" s="286"/>
      <c r="FX136" s="286"/>
      <c r="FY136" s="286"/>
      <c r="FZ136" s="286"/>
      <c r="GA136" s="286"/>
      <c r="GB136" s="286"/>
      <c r="GC136" s="286"/>
      <c r="GD136" s="286"/>
      <c r="GE136" s="286"/>
      <c r="GF136" s="286"/>
      <c r="GG136" s="286"/>
      <c r="GH136" s="286"/>
      <c r="GI136" s="286"/>
      <c r="GJ136" s="286"/>
    </row>
    <row r="137" spans="1:193" s="48" customFormat="1" ht="15.75" customHeight="1">
      <c r="A137" s="279"/>
      <c r="B137" s="280"/>
      <c r="C137" s="281"/>
      <c r="D137" s="155"/>
      <c r="E137" s="155"/>
      <c r="F137" s="155"/>
      <c r="G137" s="155"/>
      <c r="H137" s="82" t="s">
        <v>40</v>
      </c>
      <c r="I137" s="282"/>
      <c r="J137" s="283">
        <v>91</v>
      </c>
      <c r="K137" s="284">
        <f t="shared" si="2"/>
        <v>0</v>
      </c>
      <c r="L137" s="285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  <c r="DK137" s="286"/>
      <c r="DL137" s="286"/>
      <c r="DM137" s="286"/>
      <c r="DN137" s="286"/>
      <c r="DO137" s="286"/>
      <c r="DP137" s="286"/>
      <c r="DQ137" s="286"/>
      <c r="DR137" s="286"/>
      <c r="DS137" s="286"/>
      <c r="DT137" s="286"/>
      <c r="DU137" s="286"/>
      <c r="DV137" s="286"/>
      <c r="DW137" s="286"/>
      <c r="DX137" s="286"/>
      <c r="DY137" s="286"/>
      <c r="DZ137" s="286"/>
      <c r="EA137" s="286"/>
      <c r="EB137" s="286"/>
      <c r="EC137" s="286"/>
      <c r="ED137" s="286"/>
      <c r="EE137" s="286"/>
      <c r="EF137" s="286"/>
      <c r="EG137" s="286"/>
      <c r="EH137" s="286"/>
      <c r="EI137" s="286"/>
      <c r="EJ137" s="286"/>
      <c r="EK137" s="286"/>
      <c r="EL137" s="286"/>
      <c r="EM137" s="286"/>
      <c r="EN137" s="286"/>
      <c r="EO137" s="286"/>
      <c r="EP137" s="286"/>
      <c r="EQ137" s="286"/>
      <c r="ER137" s="286"/>
      <c r="ES137" s="286"/>
      <c r="ET137" s="286"/>
      <c r="EU137" s="286"/>
      <c r="EV137" s="286"/>
      <c r="EW137" s="286"/>
      <c r="EX137" s="286"/>
      <c r="EY137" s="286"/>
      <c r="EZ137" s="286"/>
      <c r="FA137" s="286"/>
      <c r="FB137" s="286"/>
      <c r="FC137" s="286"/>
      <c r="FD137" s="286"/>
      <c r="FE137" s="286"/>
      <c r="FF137" s="286"/>
      <c r="FG137" s="286"/>
      <c r="FH137" s="286"/>
      <c r="FI137" s="286"/>
      <c r="FJ137" s="286"/>
      <c r="FK137" s="286"/>
      <c r="FL137" s="286"/>
      <c r="FM137" s="286"/>
      <c r="FN137" s="286"/>
      <c r="FO137" s="286"/>
      <c r="FP137" s="286"/>
      <c r="FQ137" s="286"/>
      <c r="FR137" s="286"/>
      <c r="FS137" s="286"/>
      <c r="FT137" s="286"/>
      <c r="FU137" s="286"/>
      <c r="FV137" s="286"/>
      <c r="FW137" s="286"/>
      <c r="FX137" s="286"/>
      <c r="FY137" s="286"/>
      <c r="FZ137" s="286"/>
      <c r="GA137" s="286"/>
      <c r="GB137" s="286"/>
      <c r="GC137" s="286"/>
      <c r="GD137" s="286"/>
      <c r="GE137" s="286"/>
      <c r="GF137" s="286"/>
      <c r="GG137" s="286"/>
      <c r="GH137" s="286"/>
      <c r="GI137" s="286"/>
      <c r="GJ137" s="286"/>
    </row>
    <row r="138" spans="1:193" s="48" customFormat="1" ht="15.75" customHeight="1">
      <c r="A138" s="279"/>
      <c r="B138" s="280"/>
      <c r="C138" s="281"/>
      <c r="D138" s="155"/>
      <c r="E138" s="155"/>
      <c r="F138" s="155"/>
      <c r="G138" s="155"/>
      <c r="H138" s="82" t="s">
        <v>29</v>
      </c>
      <c r="I138" s="282"/>
      <c r="J138" s="283">
        <v>91</v>
      </c>
      <c r="K138" s="284">
        <f t="shared" si="2"/>
        <v>0</v>
      </c>
      <c r="L138" s="285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  <c r="DK138" s="286"/>
      <c r="DL138" s="286"/>
      <c r="DM138" s="286"/>
      <c r="DN138" s="286"/>
      <c r="DO138" s="286"/>
      <c r="DP138" s="286"/>
      <c r="DQ138" s="286"/>
      <c r="DR138" s="286"/>
      <c r="DS138" s="286"/>
      <c r="DT138" s="286"/>
      <c r="DU138" s="286"/>
      <c r="DV138" s="286"/>
      <c r="DW138" s="286"/>
      <c r="DX138" s="286"/>
      <c r="DY138" s="286"/>
      <c r="DZ138" s="286"/>
      <c r="EA138" s="286"/>
      <c r="EB138" s="286"/>
      <c r="EC138" s="286"/>
      <c r="ED138" s="286"/>
      <c r="EE138" s="286"/>
      <c r="EF138" s="286"/>
      <c r="EG138" s="286"/>
      <c r="EH138" s="286"/>
      <c r="EI138" s="286"/>
      <c r="EJ138" s="286"/>
      <c r="EK138" s="286"/>
      <c r="EL138" s="286"/>
      <c r="EM138" s="286"/>
      <c r="EN138" s="286"/>
      <c r="EO138" s="286"/>
      <c r="EP138" s="286"/>
      <c r="EQ138" s="286"/>
      <c r="ER138" s="286"/>
      <c r="ES138" s="286"/>
      <c r="ET138" s="286"/>
      <c r="EU138" s="286"/>
      <c r="EV138" s="286"/>
      <c r="EW138" s="286"/>
      <c r="EX138" s="286"/>
      <c r="EY138" s="286"/>
      <c r="EZ138" s="286"/>
      <c r="FA138" s="286"/>
      <c r="FB138" s="286"/>
      <c r="FC138" s="286"/>
      <c r="FD138" s="286"/>
      <c r="FE138" s="286"/>
      <c r="FF138" s="286"/>
      <c r="FG138" s="286"/>
      <c r="FH138" s="286"/>
      <c r="FI138" s="286"/>
      <c r="FJ138" s="286"/>
      <c r="FK138" s="286"/>
      <c r="FL138" s="286"/>
      <c r="FM138" s="286"/>
      <c r="FN138" s="286"/>
      <c r="FO138" s="286"/>
      <c r="FP138" s="286"/>
      <c r="FQ138" s="286"/>
      <c r="FR138" s="286"/>
      <c r="FS138" s="286"/>
      <c r="FT138" s="286"/>
      <c r="FU138" s="286"/>
      <c r="FV138" s="286"/>
      <c r="FW138" s="286"/>
      <c r="FX138" s="286"/>
      <c r="FY138" s="286"/>
      <c r="FZ138" s="286"/>
      <c r="GA138" s="286"/>
      <c r="GB138" s="286"/>
      <c r="GC138" s="286"/>
      <c r="GD138" s="286"/>
      <c r="GE138" s="286"/>
      <c r="GF138" s="286"/>
      <c r="GG138" s="286"/>
      <c r="GH138" s="286"/>
      <c r="GI138" s="286"/>
      <c r="GJ138" s="286"/>
    </row>
    <row r="139" spans="1:193" s="48" customFormat="1" ht="15.75" customHeight="1">
      <c r="A139" s="279"/>
      <c r="B139" s="280"/>
      <c r="C139" s="281"/>
      <c r="D139" s="155"/>
      <c r="E139" s="155"/>
      <c r="F139" s="155"/>
      <c r="G139" s="155" t="s">
        <v>47</v>
      </c>
      <c r="H139" s="82" t="s">
        <v>31</v>
      </c>
      <c r="I139" s="282"/>
      <c r="J139" s="283">
        <v>91</v>
      </c>
      <c r="K139" s="284">
        <f t="shared" si="2"/>
        <v>0</v>
      </c>
      <c r="L139" s="285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  <c r="DK139" s="286"/>
      <c r="DL139" s="286"/>
      <c r="DM139" s="286"/>
      <c r="DN139" s="286"/>
      <c r="DO139" s="286"/>
      <c r="DP139" s="286"/>
      <c r="DQ139" s="286"/>
      <c r="DR139" s="286"/>
      <c r="DS139" s="286"/>
      <c r="DT139" s="286"/>
      <c r="DU139" s="286"/>
      <c r="DV139" s="286"/>
      <c r="DW139" s="286"/>
      <c r="DX139" s="286"/>
      <c r="DY139" s="286"/>
      <c r="DZ139" s="286"/>
      <c r="EA139" s="286"/>
      <c r="EB139" s="286"/>
      <c r="EC139" s="286"/>
      <c r="ED139" s="286"/>
      <c r="EE139" s="286"/>
      <c r="EF139" s="286"/>
      <c r="EG139" s="286"/>
      <c r="EH139" s="286"/>
      <c r="EI139" s="286"/>
      <c r="EJ139" s="286"/>
      <c r="EK139" s="286"/>
      <c r="EL139" s="286"/>
      <c r="EM139" s="286"/>
      <c r="EN139" s="286"/>
      <c r="EO139" s="286"/>
      <c r="EP139" s="286"/>
      <c r="EQ139" s="286"/>
      <c r="ER139" s="286"/>
      <c r="ES139" s="286"/>
      <c r="ET139" s="286"/>
      <c r="EU139" s="286"/>
      <c r="EV139" s="286"/>
      <c r="EW139" s="286"/>
      <c r="EX139" s="286"/>
      <c r="EY139" s="286"/>
      <c r="EZ139" s="286"/>
      <c r="FA139" s="286"/>
      <c r="FB139" s="286"/>
      <c r="FC139" s="286"/>
      <c r="FD139" s="286"/>
      <c r="FE139" s="286"/>
      <c r="FF139" s="286"/>
      <c r="FG139" s="286"/>
      <c r="FH139" s="286"/>
      <c r="FI139" s="286"/>
      <c r="FJ139" s="286"/>
      <c r="FK139" s="286"/>
      <c r="FL139" s="286"/>
      <c r="FM139" s="286"/>
      <c r="FN139" s="286"/>
      <c r="FO139" s="286"/>
      <c r="FP139" s="286"/>
      <c r="FQ139" s="286"/>
      <c r="FR139" s="286"/>
      <c r="FS139" s="286"/>
      <c r="FT139" s="286"/>
      <c r="FU139" s="286"/>
      <c r="FV139" s="286"/>
      <c r="FW139" s="286"/>
      <c r="FX139" s="286"/>
      <c r="FY139" s="286"/>
      <c r="FZ139" s="286"/>
      <c r="GA139" s="286"/>
      <c r="GB139" s="286"/>
      <c r="GC139" s="286"/>
      <c r="GD139" s="286"/>
      <c r="GE139" s="286"/>
      <c r="GF139" s="286"/>
      <c r="GG139" s="286"/>
      <c r="GH139" s="286"/>
      <c r="GI139" s="286"/>
      <c r="GJ139" s="286"/>
    </row>
    <row r="140" spans="1:193" s="48" customFormat="1" ht="15.75" customHeight="1">
      <c r="A140" s="279"/>
      <c r="B140" s="280"/>
      <c r="C140" s="281"/>
      <c r="D140" s="155"/>
      <c r="E140" s="155"/>
      <c r="F140" s="155"/>
      <c r="G140" s="155"/>
      <c r="H140" s="82" t="s">
        <v>40</v>
      </c>
      <c r="I140" s="282"/>
      <c r="J140" s="283">
        <v>91</v>
      </c>
      <c r="K140" s="284">
        <f t="shared" si="2"/>
        <v>0</v>
      </c>
      <c r="L140" s="285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  <c r="DK140" s="286"/>
      <c r="DL140" s="286"/>
      <c r="DM140" s="286"/>
      <c r="DN140" s="286"/>
      <c r="DO140" s="286"/>
      <c r="DP140" s="286"/>
      <c r="DQ140" s="286"/>
      <c r="DR140" s="286"/>
      <c r="DS140" s="286"/>
      <c r="DT140" s="286"/>
      <c r="DU140" s="286"/>
      <c r="DV140" s="286"/>
      <c r="DW140" s="286"/>
      <c r="DX140" s="286"/>
      <c r="DY140" s="286"/>
      <c r="DZ140" s="286"/>
      <c r="EA140" s="286"/>
      <c r="EB140" s="286"/>
      <c r="EC140" s="286"/>
      <c r="ED140" s="286"/>
      <c r="EE140" s="286"/>
      <c r="EF140" s="286"/>
      <c r="EG140" s="286"/>
      <c r="EH140" s="286"/>
      <c r="EI140" s="286"/>
      <c r="EJ140" s="286"/>
      <c r="EK140" s="286"/>
      <c r="EL140" s="286"/>
      <c r="EM140" s="286"/>
      <c r="EN140" s="286"/>
      <c r="EO140" s="286"/>
      <c r="EP140" s="286"/>
      <c r="EQ140" s="286"/>
      <c r="ER140" s="286"/>
      <c r="ES140" s="286"/>
      <c r="ET140" s="286"/>
      <c r="EU140" s="286"/>
      <c r="EV140" s="286"/>
      <c r="EW140" s="286"/>
      <c r="EX140" s="286"/>
      <c r="EY140" s="286"/>
      <c r="EZ140" s="286"/>
      <c r="FA140" s="286"/>
      <c r="FB140" s="286"/>
      <c r="FC140" s="286"/>
      <c r="FD140" s="286"/>
      <c r="FE140" s="286"/>
      <c r="FF140" s="286"/>
      <c r="FG140" s="286"/>
      <c r="FH140" s="286"/>
      <c r="FI140" s="286"/>
      <c r="FJ140" s="286"/>
      <c r="FK140" s="286"/>
      <c r="FL140" s="286"/>
      <c r="FM140" s="286"/>
      <c r="FN140" s="286"/>
      <c r="FO140" s="286"/>
      <c r="FP140" s="286"/>
      <c r="FQ140" s="286"/>
      <c r="FR140" s="286"/>
      <c r="FS140" s="286"/>
      <c r="FT140" s="286"/>
      <c r="FU140" s="286"/>
      <c r="FV140" s="286"/>
      <c r="FW140" s="286"/>
      <c r="FX140" s="286"/>
      <c r="FY140" s="286"/>
      <c r="FZ140" s="286"/>
      <c r="GA140" s="286"/>
      <c r="GB140" s="286"/>
      <c r="GC140" s="286"/>
      <c r="GD140" s="286"/>
      <c r="GE140" s="286"/>
      <c r="GF140" s="286"/>
      <c r="GG140" s="286"/>
      <c r="GH140" s="286"/>
      <c r="GI140" s="286"/>
      <c r="GJ140" s="286"/>
    </row>
    <row r="141" spans="1:193" s="48" customFormat="1" ht="15.75" customHeight="1">
      <c r="A141" s="279"/>
      <c r="B141" s="280"/>
      <c r="C141" s="281"/>
      <c r="D141" s="155"/>
      <c r="E141" s="155"/>
      <c r="F141" s="155"/>
      <c r="G141" s="155"/>
      <c r="H141" s="82" t="s">
        <v>29</v>
      </c>
      <c r="I141" s="282"/>
      <c r="J141" s="283">
        <v>91</v>
      </c>
      <c r="K141" s="284">
        <f t="shared" si="2"/>
        <v>0</v>
      </c>
      <c r="L141" s="285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  <c r="DK141" s="286"/>
      <c r="DL141" s="286"/>
      <c r="DM141" s="286"/>
      <c r="DN141" s="286"/>
      <c r="DO141" s="286"/>
      <c r="DP141" s="286"/>
      <c r="DQ141" s="286"/>
      <c r="DR141" s="286"/>
      <c r="DS141" s="286"/>
      <c r="DT141" s="286"/>
      <c r="DU141" s="286"/>
      <c r="DV141" s="286"/>
      <c r="DW141" s="286"/>
      <c r="DX141" s="286"/>
      <c r="DY141" s="286"/>
      <c r="DZ141" s="286"/>
      <c r="EA141" s="286"/>
      <c r="EB141" s="286"/>
      <c r="EC141" s="286"/>
      <c r="ED141" s="286"/>
      <c r="EE141" s="286"/>
      <c r="EF141" s="286"/>
      <c r="EG141" s="286"/>
      <c r="EH141" s="286"/>
      <c r="EI141" s="286"/>
      <c r="EJ141" s="286"/>
      <c r="EK141" s="286"/>
      <c r="EL141" s="286"/>
      <c r="EM141" s="286"/>
      <c r="EN141" s="286"/>
      <c r="EO141" s="286"/>
      <c r="EP141" s="286"/>
      <c r="EQ141" s="286"/>
      <c r="ER141" s="286"/>
      <c r="ES141" s="286"/>
      <c r="ET141" s="286"/>
      <c r="EU141" s="286"/>
      <c r="EV141" s="286"/>
      <c r="EW141" s="286"/>
      <c r="EX141" s="286"/>
      <c r="EY141" s="286"/>
      <c r="EZ141" s="286"/>
      <c r="FA141" s="286"/>
      <c r="FB141" s="286"/>
      <c r="FC141" s="286"/>
      <c r="FD141" s="286"/>
      <c r="FE141" s="286"/>
      <c r="FF141" s="286"/>
      <c r="FG141" s="286"/>
      <c r="FH141" s="286"/>
      <c r="FI141" s="286"/>
      <c r="FJ141" s="286"/>
      <c r="FK141" s="286"/>
      <c r="FL141" s="286"/>
      <c r="FM141" s="286"/>
      <c r="FN141" s="286"/>
      <c r="FO141" s="286"/>
      <c r="FP141" s="286"/>
      <c r="FQ141" s="286"/>
      <c r="FR141" s="286"/>
      <c r="FS141" s="286"/>
      <c r="FT141" s="286"/>
      <c r="FU141" s="286"/>
      <c r="FV141" s="286"/>
      <c r="FW141" s="286"/>
      <c r="FX141" s="286"/>
      <c r="FY141" s="286"/>
      <c r="FZ141" s="286"/>
      <c r="GA141" s="286"/>
      <c r="GB141" s="286"/>
      <c r="GC141" s="286"/>
      <c r="GD141" s="286"/>
      <c r="GE141" s="286"/>
      <c r="GF141" s="286"/>
      <c r="GG141" s="286"/>
      <c r="GH141" s="286"/>
      <c r="GI141" s="286"/>
      <c r="GJ141" s="286"/>
    </row>
    <row r="142" spans="1:193" s="48" customFormat="1" ht="15.75" customHeight="1">
      <c r="A142" s="279"/>
      <c r="B142" s="280"/>
      <c r="C142" s="281"/>
      <c r="D142" s="155"/>
      <c r="E142" s="155"/>
      <c r="F142" s="155"/>
      <c r="G142" s="155" t="s">
        <v>45</v>
      </c>
      <c r="H142" s="82" t="s">
        <v>31</v>
      </c>
      <c r="I142" s="282"/>
      <c r="J142" s="283">
        <v>91</v>
      </c>
      <c r="K142" s="284">
        <f t="shared" si="2"/>
        <v>0</v>
      </c>
      <c r="L142" s="285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  <c r="DK142" s="286"/>
      <c r="DL142" s="286"/>
      <c r="DM142" s="286"/>
      <c r="DN142" s="286"/>
      <c r="DO142" s="286"/>
      <c r="DP142" s="286"/>
      <c r="DQ142" s="286"/>
      <c r="DR142" s="286"/>
      <c r="DS142" s="286"/>
      <c r="DT142" s="286"/>
      <c r="DU142" s="286"/>
      <c r="DV142" s="286"/>
      <c r="DW142" s="286"/>
      <c r="DX142" s="286"/>
      <c r="DY142" s="286"/>
      <c r="DZ142" s="286"/>
      <c r="EA142" s="286"/>
      <c r="EB142" s="286"/>
      <c r="EC142" s="286"/>
      <c r="ED142" s="286"/>
      <c r="EE142" s="286"/>
      <c r="EF142" s="286"/>
      <c r="EG142" s="286"/>
      <c r="EH142" s="286"/>
      <c r="EI142" s="286"/>
      <c r="EJ142" s="286"/>
      <c r="EK142" s="286"/>
      <c r="EL142" s="286"/>
      <c r="EM142" s="286"/>
      <c r="EN142" s="286"/>
      <c r="EO142" s="286"/>
      <c r="EP142" s="286"/>
      <c r="EQ142" s="286"/>
      <c r="ER142" s="286"/>
      <c r="ES142" s="286"/>
      <c r="ET142" s="286"/>
      <c r="EU142" s="286"/>
      <c r="EV142" s="286"/>
      <c r="EW142" s="286"/>
      <c r="EX142" s="286"/>
      <c r="EY142" s="286"/>
      <c r="EZ142" s="286"/>
      <c r="FA142" s="286"/>
      <c r="FB142" s="286"/>
      <c r="FC142" s="286"/>
      <c r="FD142" s="286"/>
      <c r="FE142" s="286"/>
      <c r="FF142" s="286"/>
      <c r="FG142" s="286"/>
      <c r="FH142" s="286"/>
      <c r="FI142" s="286"/>
      <c r="FJ142" s="286"/>
      <c r="FK142" s="286"/>
      <c r="FL142" s="286"/>
      <c r="FM142" s="286"/>
      <c r="FN142" s="286"/>
      <c r="FO142" s="286"/>
      <c r="FP142" s="286"/>
      <c r="FQ142" s="286"/>
      <c r="FR142" s="286"/>
      <c r="FS142" s="286"/>
      <c r="FT142" s="286"/>
      <c r="FU142" s="286"/>
      <c r="FV142" s="286"/>
      <c r="FW142" s="286"/>
      <c r="FX142" s="286"/>
      <c r="FY142" s="286"/>
      <c r="FZ142" s="286"/>
      <c r="GA142" s="286"/>
      <c r="GB142" s="286"/>
      <c r="GC142" s="286"/>
      <c r="GD142" s="286"/>
      <c r="GE142" s="286"/>
      <c r="GF142" s="286"/>
      <c r="GG142" s="286"/>
      <c r="GH142" s="286"/>
      <c r="GI142" s="286"/>
      <c r="GJ142" s="286"/>
    </row>
    <row r="143" spans="1:193" s="48" customFormat="1" ht="15.75" customHeight="1">
      <c r="A143" s="279"/>
      <c r="B143" s="280"/>
      <c r="C143" s="281"/>
      <c r="D143" s="155"/>
      <c r="E143" s="155"/>
      <c r="F143" s="155"/>
      <c r="G143" s="155"/>
      <c r="H143" s="82" t="s">
        <v>40</v>
      </c>
      <c r="I143" s="282"/>
      <c r="J143" s="283">
        <v>91</v>
      </c>
      <c r="K143" s="284">
        <f t="shared" si="2"/>
        <v>0</v>
      </c>
      <c r="L143" s="285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  <c r="DK143" s="286"/>
      <c r="DL143" s="286"/>
      <c r="DM143" s="286"/>
      <c r="DN143" s="286"/>
      <c r="DO143" s="286"/>
      <c r="DP143" s="286"/>
      <c r="DQ143" s="286"/>
      <c r="DR143" s="286"/>
      <c r="DS143" s="286"/>
      <c r="DT143" s="286"/>
      <c r="DU143" s="286"/>
      <c r="DV143" s="286"/>
      <c r="DW143" s="286"/>
      <c r="DX143" s="286"/>
      <c r="DY143" s="286"/>
      <c r="DZ143" s="286"/>
      <c r="EA143" s="286"/>
      <c r="EB143" s="286"/>
      <c r="EC143" s="286"/>
      <c r="ED143" s="286"/>
      <c r="EE143" s="286"/>
      <c r="EF143" s="286"/>
      <c r="EG143" s="286"/>
      <c r="EH143" s="286"/>
      <c r="EI143" s="286"/>
      <c r="EJ143" s="286"/>
      <c r="EK143" s="286"/>
      <c r="EL143" s="286"/>
      <c r="EM143" s="286"/>
      <c r="EN143" s="286"/>
      <c r="EO143" s="286"/>
      <c r="EP143" s="286"/>
      <c r="EQ143" s="286"/>
      <c r="ER143" s="286"/>
      <c r="ES143" s="286"/>
      <c r="ET143" s="286"/>
      <c r="EU143" s="286"/>
      <c r="EV143" s="286"/>
      <c r="EW143" s="286"/>
      <c r="EX143" s="286"/>
      <c r="EY143" s="286"/>
      <c r="EZ143" s="286"/>
      <c r="FA143" s="286"/>
      <c r="FB143" s="286"/>
      <c r="FC143" s="286"/>
      <c r="FD143" s="286"/>
      <c r="FE143" s="286"/>
      <c r="FF143" s="286"/>
      <c r="FG143" s="286"/>
      <c r="FH143" s="286"/>
      <c r="FI143" s="286"/>
      <c r="FJ143" s="286"/>
      <c r="FK143" s="286"/>
      <c r="FL143" s="286"/>
      <c r="FM143" s="286"/>
      <c r="FN143" s="286"/>
      <c r="FO143" s="286"/>
      <c r="FP143" s="286"/>
      <c r="FQ143" s="286"/>
      <c r="FR143" s="286"/>
      <c r="FS143" s="286"/>
      <c r="FT143" s="286"/>
      <c r="FU143" s="286"/>
      <c r="FV143" s="286"/>
      <c r="FW143" s="286"/>
      <c r="FX143" s="286"/>
      <c r="FY143" s="286"/>
      <c r="FZ143" s="286"/>
      <c r="GA143" s="286"/>
      <c r="GB143" s="286"/>
      <c r="GC143" s="286"/>
      <c r="GD143" s="286"/>
      <c r="GE143" s="286"/>
      <c r="GF143" s="286"/>
      <c r="GG143" s="286"/>
      <c r="GH143" s="286"/>
      <c r="GI143" s="286"/>
      <c r="GJ143" s="286"/>
    </row>
    <row r="144" spans="1:193" s="48" customFormat="1" ht="15.75" customHeight="1">
      <c r="A144" s="279"/>
      <c r="B144" s="280"/>
      <c r="C144" s="281"/>
      <c r="D144" s="155"/>
      <c r="E144" s="155"/>
      <c r="F144" s="155"/>
      <c r="G144" s="155"/>
      <c r="H144" s="82" t="s">
        <v>29</v>
      </c>
      <c r="I144" s="282"/>
      <c r="J144" s="283">
        <v>91</v>
      </c>
      <c r="K144" s="284">
        <f t="shared" si="2"/>
        <v>0</v>
      </c>
      <c r="L144" s="285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  <c r="DK144" s="286"/>
      <c r="DL144" s="286"/>
      <c r="DM144" s="286"/>
      <c r="DN144" s="286"/>
      <c r="DO144" s="286"/>
      <c r="DP144" s="286"/>
      <c r="DQ144" s="286"/>
      <c r="DR144" s="286"/>
      <c r="DS144" s="286"/>
      <c r="DT144" s="286"/>
      <c r="DU144" s="286"/>
      <c r="DV144" s="286"/>
      <c r="DW144" s="286"/>
      <c r="DX144" s="286"/>
      <c r="DY144" s="286"/>
      <c r="DZ144" s="286"/>
      <c r="EA144" s="286"/>
      <c r="EB144" s="286"/>
      <c r="EC144" s="286"/>
      <c r="ED144" s="286"/>
      <c r="EE144" s="286"/>
      <c r="EF144" s="286"/>
      <c r="EG144" s="286"/>
      <c r="EH144" s="286"/>
      <c r="EI144" s="286"/>
      <c r="EJ144" s="286"/>
      <c r="EK144" s="286"/>
      <c r="EL144" s="286"/>
      <c r="EM144" s="286"/>
      <c r="EN144" s="286"/>
      <c r="EO144" s="286"/>
      <c r="EP144" s="286"/>
      <c r="EQ144" s="286"/>
      <c r="ER144" s="286"/>
      <c r="ES144" s="286"/>
      <c r="ET144" s="286"/>
      <c r="EU144" s="286"/>
      <c r="EV144" s="286"/>
      <c r="EW144" s="286"/>
      <c r="EX144" s="286"/>
      <c r="EY144" s="286"/>
      <c r="EZ144" s="286"/>
      <c r="FA144" s="286"/>
      <c r="FB144" s="286"/>
      <c r="FC144" s="286"/>
      <c r="FD144" s="286"/>
      <c r="FE144" s="286"/>
      <c r="FF144" s="286"/>
      <c r="FG144" s="286"/>
      <c r="FH144" s="286"/>
      <c r="FI144" s="286"/>
      <c r="FJ144" s="286"/>
      <c r="FK144" s="286"/>
      <c r="FL144" s="286"/>
      <c r="FM144" s="286"/>
      <c r="FN144" s="286"/>
      <c r="FO144" s="286"/>
      <c r="FP144" s="286"/>
      <c r="FQ144" s="286"/>
      <c r="FR144" s="286"/>
      <c r="FS144" s="286"/>
      <c r="FT144" s="286"/>
      <c r="FU144" s="286"/>
      <c r="FV144" s="286"/>
      <c r="FW144" s="286"/>
      <c r="FX144" s="286"/>
      <c r="FY144" s="286"/>
      <c r="FZ144" s="286"/>
      <c r="GA144" s="286"/>
      <c r="GB144" s="286"/>
      <c r="GC144" s="286"/>
      <c r="GD144" s="286"/>
      <c r="GE144" s="286"/>
      <c r="GF144" s="286"/>
      <c r="GG144" s="286"/>
      <c r="GH144" s="286"/>
      <c r="GI144" s="286"/>
      <c r="GJ144" s="286"/>
    </row>
    <row r="145" spans="1:12" ht="36.75" customHeight="1">
      <c r="A145" s="230">
        <v>16155</v>
      </c>
      <c r="B145" s="151"/>
      <c r="C145" s="149" t="s">
        <v>77</v>
      </c>
      <c r="D145" s="149" t="s">
        <v>65</v>
      </c>
      <c r="E145" s="149" t="s">
        <v>66</v>
      </c>
      <c r="F145" s="149" t="s">
        <v>19</v>
      </c>
      <c r="G145" s="79" t="s">
        <v>97</v>
      </c>
      <c r="H145" s="79" t="s">
        <v>42</v>
      </c>
      <c r="I145" s="27"/>
      <c r="J145" s="261">
        <v>95</v>
      </c>
      <c r="K145" s="262">
        <f t="shared" si="2"/>
        <v>0</v>
      </c>
      <c r="L145" s="278" t="s">
        <v>257</v>
      </c>
    </row>
    <row r="146" spans="1:12" ht="36.75" customHeight="1">
      <c r="A146" s="230"/>
      <c r="B146" s="151"/>
      <c r="C146" s="149"/>
      <c r="D146" s="149"/>
      <c r="E146" s="149"/>
      <c r="F146" s="149"/>
      <c r="G146" s="79" t="s">
        <v>33</v>
      </c>
      <c r="H146" s="79" t="s">
        <v>42</v>
      </c>
      <c r="I146" s="27"/>
      <c r="J146" s="261">
        <v>95</v>
      </c>
      <c r="K146" s="262">
        <f t="shared" si="2"/>
        <v>0</v>
      </c>
      <c r="L146" s="278"/>
    </row>
    <row r="147" spans="1:12" ht="36.75" customHeight="1">
      <c r="A147" s="230"/>
      <c r="B147" s="151"/>
      <c r="C147" s="149"/>
      <c r="D147" s="149"/>
      <c r="E147" s="149"/>
      <c r="F147" s="149"/>
      <c r="G147" s="79" t="s">
        <v>189</v>
      </c>
      <c r="H147" s="79" t="s">
        <v>42</v>
      </c>
      <c r="I147" s="27"/>
      <c r="J147" s="261">
        <v>95</v>
      </c>
      <c r="K147" s="262">
        <f t="shared" si="2"/>
        <v>0</v>
      </c>
      <c r="L147" s="278"/>
    </row>
    <row r="148" spans="1:12" ht="41.25" customHeight="1">
      <c r="A148" s="230"/>
      <c r="B148" s="151"/>
      <c r="C148" s="149"/>
      <c r="D148" s="149"/>
      <c r="E148" s="149"/>
      <c r="F148" s="149"/>
      <c r="G148" s="79" t="s">
        <v>45</v>
      </c>
      <c r="H148" s="79" t="s">
        <v>42</v>
      </c>
      <c r="I148" s="27"/>
      <c r="J148" s="261">
        <v>95</v>
      </c>
      <c r="K148" s="262">
        <f t="shared" si="2"/>
        <v>0</v>
      </c>
      <c r="L148" s="278"/>
    </row>
    <row r="149" spans="1:12" ht="36.75" customHeight="1">
      <c r="A149" s="214">
        <v>16288</v>
      </c>
      <c r="B149" s="143"/>
      <c r="C149" s="146" t="s">
        <v>77</v>
      </c>
      <c r="D149" s="146">
        <v>16288</v>
      </c>
      <c r="E149" s="146" t="s">
        <v>200</v>
      </c>
      <c r="F149" s="146" t="s">
        <v>286</v>
      </c>
      <c r="G149" s="149" t="s">
        <v>33</v>
      </c>
      <c r="H149" s="79" t="s">
        <v>31</v>
      </c>
      <c r="I149" s="27"/>
      <c r="J149" s="261">
        <v>91</v>
      </c>
      <c r="K149" s="262">
        <f t="shared" ref="K149:K156" si="3">J149*I149</f>
        <v>0</v>
      </c>
      <c r="L149" s="278"/>
    </row>
    <row r="150" spans="1:12" ht="36.75" customHeight="1">
      <c r="A150" s="215"/>
      <c r="B150" s="144"/>
      <c r="C150" s="147"/>
      <c r="D150" s="147"/>
      <c r="E150" s="147"/>
      <c r="F150" s="147"/>
      <c r="G150" s="149"/>
      <c r="H150" s="79" t="s">
        <v>40</v>
      </c>
      <c r="I150" s="27"/>
      <c r="J150" s="261">
        <v>91</v>
      </c>
      <c r="K150" s="262">
        <f t="shared" si="3"/>
        <v>0</v>
      </c>
      <c r="L150" s="278"/>
    </row>
    <row r="151" spans="1:12" ht="36.75" customHeight="1">
      <c r="A151" s="215"/>
      <c r="B151" s="144"/>
      <c r="C151" s="147"/>
      <c r="D151" s="147"/>
      <c r="E151" s="147"/>
      <c r="F151" s="147"/>
      <c r="G151" s="149"/>
      <c r="H151" s="79" t="s">
        <v>41</v>
      </c>
      <c r="I151" s="27"/>
      <c r="J151" s="261">
        <v>91</v>
      </c>
      <c r="K151" s="262">
        <f t="shared" si="3"/>
        <v>0</v>
      </c>
      <c r="L151" s="278"/>
    </row>
    <row r="152" spans="1:12" ht="41.25" customHeight="1">
      <c r="A152" s="215"/>
      <c r="B152" s="144"/>
      <c r="C152" s="147"/>
      <c r="D152" s="147"/>
      <c r="E152" s="147"/>
      <c r="F152" s="147"/>
      <c r="G152" s="149"/>
      <c r="H152" s="79" t="s">
        <v>42</v>
      </c>
      <c r="I152" s="27"/>
      <c r="J152" s="261">
        <v>91</v>
      </c>
      <c r="K152" s="262">
        <f t="shared" si="3"/>
        <v>0</v>
      </c>
      <c r="L152" s="278"/>
    </row>
    <row r="153" spans="1:12" ht="36.75" customHeight="1">
      <c r="A153" s="215"/>
      <c r="B153" s="144"/>
      <c r="C153" s="147"/>
      <c r="D153" s="147"/>
      <c r="E153" s="147"/>
      <c r="F153" s="147"/>
      <c r="G153" s="149" t="s">
        <v>284</v>
      </c>
      <c r="H153" s="79" t="s">
        <v>31</v>
      </c>
      <c r="I153" s="27"/>
      <c r="J153" s="261">
        <v>91</v>
      </c>
      <c r="K153" s="262">
        <f t="shared" si="3"/>
        <v>0</v>
      </c>
      <c r="L153" s="278"/>
    </row>
    <row r="154" spans="1:12" ht="36.75" customHeight="1">
      <c r="A154" s="215"/>
      <c r="B154" s="144"/>
      <c r="C154" s="147"/>
      <c r="D154" s="147"/>
      <c r="E154" s="147"/>
      <c r="F154" s="147"/>
      <c r="G154" s="149"/>
      <c r="H154" s="79" t="s">
        <v>40</v>
      </c>
      <c r="I154" s="27"/>
      <c r="J154" s="261">
        <v>91</v>
      </c>
      <c r="K154" s="262">
        <f t="shared" si="3"/>
        <v>0</v>
      </c>
      <c r="L154" s="278"/>
    </row>
    <row r="155" spans="1:12" ht="36.75" customHeight="1">
      <c r="A155" s="215"/>
      <c r="B155" s="144"/>
      <c r="C155" s="147"/>
      <c r="D155" s="147"/>
      <c r="E155" s="147"/>
      <c r="F155" s="147"/>
      <c r="G155" s="149"/>
      <c r="H155" s="79" t="s">
        <v>41</v>
      </c>
      <c r="I155" s="27"/>
      <c r="J155" s="261">
        <v>91</v>
      </c>
      <c r="K155" s="262">
        <f t="shared" si="3"/>
        <v>0</v>
      </c>
      <c r="L155" s="278"/>
    </row>
    <row r="156" spans="1:12" ht="41.25" customHeight="1">
      <c r="A156" s="215"/>
      <c r="B156" s="144"/>
      <c r="C156" s="147"/>
      <c r="D156" s="147"/>
      <c r="E156" s="147"/>
      <c r="F156" s="147"/>
      <c r="G156" s="149"/>
      <c r="H156" s="79" t="s">
        <v>42</v>
      </c>
      <c r="I156" s="27"/>
      <c r="J156" s="261">
        <v>91</v>
      </c>
      <c r="K156" s="262">
        <f t="shared" si="3"/>
        <v>0</v>
      </c>
      <c r="L156" s="278"/>
    </row>
    <row r="157" spans="1:12" ht="36.75" customHeight="1">
      <c r="A157" s="215"/>
      <c r="B157" s="144"/>
      <c r="C157" s="147"/>
      <c r="D157" s="147"/>
      <c r="E157" s="147"/>
      <c r="F157" s="147"/>
      <c r="G157" s="149" t="s">
        <v>285</v>
      </c>
      <c r="H157" s="79" t="s">
        <v>31</v>
      </c>
      <c r="I157" s="27"/>
      <c r="J157" s="261">
        <v>91</v>
      </c>
      <c r="K157" s="262">
        <f t="shared" si="2"/>
        <v>0</v>
      </c>
      <c r="L157" s="278"/>
    </row>
    <row r="158" spans="1:12" ht="36.75" customHeight="1">
      <c r="A158" s="215"/>
      <c r="B158" s="144"/>
      <c r="C158" s="147"/>
      <c r="D158" s="147"/>
      <c r="E158" s="147"/>
      <c r="F158" s="147"/>
      <c r="G158" s="149"/>
      <c r="H158" s="79" t="s">
        <v>40</v>
      </c>
      <c r="I158" s="27"/>
      <c r="J158" s="261">
        <v>91</v>
      </c>
      <c r="K158" s="262">
        <f t="shared" si="2"/>
        <v>0</v>
      </c>
      <c r="L158" s="278"/>
    </row>
    <row r="159" spans="1:12" ht="36.75" customHeight="1">
      <c r="A159" s="215"/>
      <c r="B159" s="144"/>
      <c r="C159" s="147"/>
      <c r="D159" s="147"/>
      <c r="E159" s="147"/>
      <c r="F159" s="147"/>
      <c r="G159" s="149"/>
      <c r="H159" s="79" t="s">
        <v>41</v>
      </c>
      <c r="I159" s="27"/>
      <c r="J159" s="261">
        <v>91</v>
      </c>
      <c r="K159" s="262">
        <f t="shared" si="2"/>
        <v>0</v>
      </c>
      <c r="L159" s="278"/>
    </row>
    <row r="160" spans="1:12" ht="41.25" customHeight="1">
      <c r="A160" s="216"/>
      <c r="B160" s="145"/>
      <c r="C160" s="148"/>
      <c r="D160" s="148"/>
      <c r="E160" s="148"/>
      <c r="F160" s="148"/>
      <c r="G160" s="149"/>
      <c r="H160" s="79" t="s">
        <v>42</v>
      </c>
      <c r="I160" s="27"/>
      <c r="J160" s="261">
        <v>91</v>
      </c>
      <c r="K160" s="262">
        <f t="shared" si="2"/>
        <v>0</v>
      </c>
      <c r="L160" s="278"/>
    </row>
    <row r="161" spans="1:12" ht="36.75" customHeight="1">
      <c r="A161" s="214">
        <v>16289</v>
      </c>
      <c r="B161" s="143"/>
      <c r="C161" s="146" t="s">
        <v>77</v>
      </c>
      <c r="D161" s="146">
        <v>16289</v>
      </c>
      <c r="E161" s="146" t="s">
        <v>201</v>
      </c>
      <c r="F161" s="146" t="s">
        <v>286</v>
      </c>
      <c r="G161" s="149" t="s">
        <v>33</v>
      </c>
      <c r="H161" s="79" t="s">
        <v>31</v>
      </c>
      <c r="I161" s="27"/>
      <c r="J161" s="261">
        <v>91</v>
      </c>
      <c r="K161" s="262">
        <f t="shared" ref="K161:K168" si="4">J161*I161</f>
        <v>0</v>
      </c>
      <c r="L161" s="278"/>
    </row>
    <row r="162" spans="1:12" ht="36.75" customHeight="1">
      <c r="A162" s="215"/>
      <c r="B162" s="144"/>
      <c r="C162" s="147"/>
      <c r="D162" s="147"/>
      <c r="E162" s="147"/>
      <c r="F162" s="147"/>
      <c r="G162" s="149"/>
      <c r="H162" s="79" t="s">
        <v>40</v>
      </c>
      <c r="I162" s="27"/>
      <c r="J162" s="261">
        <v>91</v>
      </c>
      <c r="K162" s="262">
        <f t="shared" si="4"/>
        <v>0</v>
      </c>
      <c r="L162" s="278"/>
    </row>
    <row r="163" spans="1:12" ht="36.75" customHeight="1">
      <c r="A163" s="215"/>
      <c r="B163" s="144"/>
      <c r="C163" s="147"/>
      <c r="D163" s="147"/>
      <c r="E163" s="147"/>
      <c r="F163" s="147"/>
      <c r="G163" s="149"/>
      <c r="H163" s="79" t="s">
        <v>41</v>
      </c>
      <c r="I163" s="27"/>
      <c r="J163" s="261">
        <v>91</v>
      </c>
      <c r="K163" s="262">
        <f t="shared" si="4"/>
        <v>0</v>
      </c>
      <c r="L163" s="278"/>
    </row>
    <row r="164" spans="1:12" ht="41.25" customHeight="1">
      <c r="A164" s="215"/>
      <c r="B164" s="144"/>
      <c r="C164" s="147"/>
      <c r="D164" s="147"/>
      <c r="E164" s="147"/>
      <c r="F164" s="147"/>
      <c r="G164" s="149"/>
      <c r="H164" s="79" t="s">
        <v>42</v>
      </c>
      <c r="I164" s="27"/>
      <c r="J164" s="261">
        <v>91</v>
      </c>
      <c r="K164" s="262">
        <f t="shared" si="4"/>
        <v>0</v>
      </c>
      <c r="L164" s="278"/>
    </row>
    <row r="165" spans="1:12" ht="36.75" customHeight="1">
      <c r="A165" s="215"/>
      <c r="B165" s="144"/>
      <c r="C165" s="147"/>
      <c r="D165" s="147"/>
      <c r="E165" s="147"/>
      <c r="F165" s="147"/>
      <c r="G165" s="149" t="s">
        <v>284</v>
      </c>
      <c r="H165" s="79" t="s">
        <v>31</v>
      </c>
      <c r="I165" s="27"/>
      <c r="J165" s="261">
        <v>91</v>
      </c>
      <c r="K165" s="262">
        <f t="shared" si="4"/>
        <v>0</v>
      </c>
      <c r="L165" s="278"/>
    </row>
    <row r="166" spans="1:12" ht="36.75" customHeight="1">
      <c r="A166" s="215"/>
      <c r="B166" s="144"/>
      <c r="C166" s="147"/>
      <c r="D166" s="147"/>
      <c r="E166" s="147"/>
      <c r="F166" s="147"/>
      <c r="G166" s="149"/>
      <c r="H166" s="79" t="s">
        <v>40</v>
      </c>
      <c r="I166" s="27"/>
      <c r="J166" s="261">
        <v>91</v>
      </c>
      <c r="K166" s="262">
        <f t="shared" si="4"/>
        <v>0</v>
      </c>
      <c r="L166" s="278"/>
    </row>
    <row r="167" spans="1:12" ht="36.75" customHeight="1">
      <c r="A167" s="215"/>
      <c r="B167" s="144"/>
      <c r="C167" s="147"/>
      <c r="D167" s="147"/>
      <c r="E167" s="147"/>
      <c r="F167" s="147"/>
      <c r="G167" s="149"/>
      <c r="H167" s="79" t="s">
        <v>41</v>
      </c>
      <c r="I167" s="27"/>
      <c r="J167" s="261">
        <v>91</v>
      </c>
      <c r="K167" s="262">
        <f t="shared" si="4"/>
        <v>0</v>
      </c>
      <c r="L167" s="278"/>
    </row>
    <row r="168" spans="1:12" ht="41.25" customHeight="1">
      <c r="A168" s="215"/>
      <c r="B168" s="144"/>
      <c r="C168" s="147"/>
      <c r="D168" s="147"/>
      <c r="E168" s="147"/>
      <c r="F168" s="147"/>
      <c r="G168" s="149"/>
      <c r="H168" s="79" t="s">
        <v>42</v>
      </c>
      <c r="I168" s="27"/>
      <c r="J168" s="261">
        <v>91</v>
      </c>
      <c r="K168" s="262">
        <f t="shared" si="4"/>
        <v>0</v>
      </c>
      <c r="L168" s="278"/>
    </row>
    <row r="169" spans="1:12" ht="36.75" customHeight="1">
      <c r="A169" s="215"/>
      <c r="B169" s="144"/>
      <c r="C169" s="147"/>
      <c r="D169" s="147"/>
      <c r="E169" s="147"/>
      <c r="F169" s="147"/>
      <c r="G169" s="149" t="s">
        <v>285</v>
      </c>
      <c r="H169" s="79" t="s">
        <v>31</v>
      </c>
      <c r="I169" s="27"/>
      <c r="J169" s="261">
        <v>91</v>
      </c>
      <c r="K169" s="262">
        <f t="shared" si="2"/>
        <v>0</v>
      </c>
      <c r="L169" s="278"/>
    </row>
    <row r="170" spans="1:12" ht="36.75" customHeight="1">
      <c r="A170" s="215"/>
      <c r="B170" s="144"/>
      <c r="C170" s="147"/>
      <c r="D170" s="147"/>
      <c r="E170" s="147"/>
      <c r="F170" s="147"/>
      <c r="G170" s="149"/>
      <c r="H170" s="79" t="s">
        <v>40</v>
      </c>
      <c r="I170" s="27"/>
      <c r="J170" s="261">
        <v>91</v>
      </c>
      <c r="K170" s="262">
        <f t="shared" si="2"/>
        <v>0</v>
      </c>
      <c r="L170" s="278"/>
    </row>
    <row r="171" spans="1:12" ht="36.75" customHeight="1">
      <c r="A171" s="215"/>
      <c r="B171" s="144"/>
      <c r="C171" s="147"/>
      <c r="D171" s="147"/>
      <c r="E171" s="147"/>
      <c r="F171" s="147"/>
      <c r="G171" s="149"/>
      <c r="H171" s="79" t="s">
        <v>41</v>
      </c>
      <c r="I171" s="27"/>
      <c r="J171" s="261">
        <v>91</v>
      </c>
      <c r="K171" s="262">
        <f t="shared" si="2"/>
        <v>0</v>
      </c>
      <c r="L171" s="278"/>
    </row>
    <row r="172" spans="1:12" ht="41.25" customHeight="1">
      <c r="A172" s="216"/>
      <c r="B172" s="145"/>
      <c r="C172" s="148"/>
      <c r="D172" s="148"/>
      <c r="E172" s="148"/>
      <c r="F172" s="148"/>
      <c r="G172" s="149"/>
      <c r="H172" s="79" t="s">
        <v>42</v>
      </c>
      <c r="I172" s="27"/>
      <c r="J172" s="261">
        <v>91</v>
      </c>
      <c r="K172" s="262">
        <f t="shared" si="2"/>
        <v>0</v>
      </c>
      <c r="L172" s="278"/>
    </row>
    <row r="173" spans="1:12" ht="32.25" customHeight="1">
      <c r="A173" s="227">
        <v>66039</v>
      </c>
      <c r="B173" s="152"/>
      <c r="C173" s="153" t="s">
        <v>77</v>
      </c>
      <c r="D173" s="150" t="s">
        <v>74</v>
      </c>
      <c r="E173" s="150" t="s">
        <v>75</v>
      </c>
      <c r="F173" s="150" t="s">
        <v>24</v>
      </c>
      <c r="G173" s="150" t="s">
        <v>72</v>
      </c>
      <c r="H173" s="83" t="s">
        <v>69</v>
      </c>
      <c r="I173" s="27"/>
      <c r="J173" s="261">
        <v>196</v>
      </c>
      <c r="K173" s="262">
        <f t="shared" si="2"/>
        <v>0</v>
      </c>
      <c r="L173" s="278"/>
    </row>
    <row r="174" spans="1:12" ht="32.25" customHeight="1">
      <c r="A174" s="227"/>
      <c r="B174" s="152"/>
      <c r="C174" s="153"/>
      <c r="D174" s="150"/>
      <c r="E174" s="150"/>
      <c r="F174" s="150"/>
      <c r="G174" s="150"/>
      <c r="H174" s="83" t="s">
        <v>70</v>
      </c>
      <c r="I174" s="27"/>
      <c r="J174" s="261">
        <v>196</v>
      </c>
      <c r="K174" s="262">
        <f t="shared" si="2"/>
        <v>0</v>
      </c>
      <c r="L174" s="278"/>
    </row>
    <row r="175" spans="1:12" ht="32.25" customHeight="1">
      <c r="A175" s="227"/>
      <c r="B175" s="152"/>
      <c r="C175" s="153"/>
      <c r="D175" s="150"/>
      <c r="E175" s="150"/>
      <c r="F175" s="150"/>
      <c r="G175" s="150"/>
      <c r="H175" s="83" t="s">
        <v>71</v>
      </c>
      <c r="I175" s="27"/>
      <c r="J175" s="261">
        <v>196</v>
      </c>
      <c r="K175" s="262">
        <f t="shared" si="2"/>
        <v>0</v>
      </c>
      <c r="L175" s="278"/>
    </row>
    <row r="176" spans="1:12" ht="32.25" customHeight="1">
      <c r="A176" s="227"/>
      <c r="B176" s="152"/>
      <c r="C176" s="153"/>
      <c r="D176" s="150"/>
      <c r="E176" s="150"/>
      <c r="F176" s="150"/>
      <c r="G176" s="150" t="s">
        <v>73</v>
      </c>
      <c r="H176" s="79" t="s">
        <v>69</v>
      </c>
      <c r="I176" s="27"/>
      <c r="J176" s="261">
        <v>196</v>
      </c>
      <c r="K176" s="262">
        <f t="shared" si="2"/>
        <v>0</v>
      </c>
      <c r="L176" s="278"/>
    </row>
    <row r="177" spans="1:12" ht="32.25" customHeight="1">
      <c r="A177" s="227"/>
      <c r="B177" s="152"/>
      <c r="C177" s="153"/>
      <c r="D177" s="150"/>
      <c r="E177" s="150"/>
      <c r="F177" s="150"/>
      <c r="G177" s="150"/>
      <c r="H177" s="79" t="s">
        <v>70</v>
      </c>
      <c r="I177" s="27"/>
      <c r="J177" s="261">
        <v>196</v>
      </c>
      <c r="K177" s="262">
        <f t="shared" si="2"/>
        <v>0</v>
      </c>
      <c r="L177" s="278"/>
    </row>
    <row r="178" spans="1:12" ht="32.25" customHeight="1">
      <c r="A178" s="227"/>
      <c r="B178" s="152"/>
      <c r="C178" s="153"/>
      <c r="D178" s="150"/>
      <c r="E178" s="150"/>
      <c r="F178" s="150"/>
      <c r="G178" s="150"/>
      <c r="H178" s="79" t="s">
        <v>71</v>
      </c>
      <c r="I178" s="27"/>
      <c r="J178" s="261">
        <v>196</v>
      </c>
      <c r="K178" s="262">
        <f t="shared" si="2"/>
        <v>0</v>
      </c>
      <c r="L178" s="278"/>
    </row>
    <row r="179" spans="1:12" ht="32.25" customHeight="1">
      <c r="A179" s="227"/>
      <c r="B179" s="152"/>
      <c r="C179" s="153"/>
      <c r="D179" s="150"/>
      <c r="E179" s="150"/>
      <c r="F179" s="150"/>
      <c r="G179" s="83" t="s">
        <v>195</v>
      </c>
      <c r="H179" s="79"/>
      <c r="I179" s="27"/>
      <c r="J179" s="261">
        <v>196</v>
      </c>
      <c r="K179" s="262">
        <f t="shared" si="2"/>
        <v>0</v>
      </c>
      <c r="L179" s="278"/>
    </row>
    <row r="180" spans="1:12" ht="32.25" customHeight="1">
      <c r="A180" s="227"/>
      <c r="B180" s="152"/>
      <c r="C180" s="153"/>
      <c r="D180" s="150"/>
      <c r="E180" s="150"/>
      <c r="F180" s="150"/>
      <c r="G180" s="150" t="s">
        <v>45</v>
      </c>
      <c r="H180" s="79" t="s">
        <v>69</v>
      </c>
      <c r="I180" s="27"/>
      <c r="J180" s="261">
        <v>196</v>
      </c>
      <c r="K180" s="262">
        <f t="shared" si="2"/>
        <v>0</v>
      </c>
      <c r="L180" s="278"/>
    </row>
    <row r="181" spans="1:12" ht="32.25" customHeight="1">
      <c r="A181" s="227"/>
      <c r="B181" s="152"/>
      <c r="C181" s="153"/>
      <c r="D181" s="150"/>
      <c r="E181" s="150"/>
      <c r="F181" s="150"/>
      <c r="G181" s="150"/>
      <c r="H181" s="79" t="s">
        <v>70</v>
      </c>
      <c r="I181" s="27"/>
      <c r="J181" s="261">
        <v>196</v>
      </c>
      <c r="K181" s="262">
        <f t="shared" si="2"/>
        <v>0</v>
      </c>
      <c r="L181" s="278"/>
    </row>
    <row r="182" spans="1:12" ht="32.25" customHeight="1">
      <c r="A182" s="227"/>
      <c r="B182" s="152"/>
      <c r="C182" s="153"/>
      <c r="D182" s="150"/>
      <c r="E182" s="150"/>
      <c r="F182" s="150"/>
      <c r="G182" s="150"/>
      <c r="H182" s="79" t="s">
        <v>71</v>
      </c>
      <c r="I182" s="27"/>
      <c r="J182" s="261">
        <v>196</v>
      </c>
      <c r="K182" s="262">
        <f t="shared" si="2"/>
        <v>0</v>
      </c>
      <c r="L182" s="278"/>
    </row>
    <row r="183" spans="1:12" ht="60.6" customHeight="1">
      <c r="A183" s="230">
        <v>8893</v>
      </c>
      <c r="B183" s="259"/>
      <c r="C183" s="260" t="s">
        <v>79</v>
      </c>
      <c r="D183" s="149">
        <v>8893</v>
      </c>
      <c r="E183" s="149" t="s">
        <v>192</v>
      </c>
      <c r="F183" s="149" t="s">
        <v>197</v>
      </c>
      <c r="G183" s="149" t="s">
        <v>20</v>
      </c>
      <c r="H183" s="293" t="s">
        <v>190</v>
      </c>
      <c r="I183" s="27"/>
      <c r="J183" s="261">
        <v>203</v>
      </c>
      <c r="K183" s="262">
        <f t="shared" si="2"/>
        <v>0</v>
      </c>
      <c r="L183" s="278" t="s">
        <v>258</v>
      </c>
    </row>
    <row r="184" spans="1:12" ht="86.45" customHeight="1">
      <c r="A184" s="230"/>
      <c r="B184" s="259"/>
      <c r="C184" s="260"/>
      <c r="D184" s="149"/>
      <c r="E184" s="149"/>
      <c r="F184" s="149"/>
      <c r="G184" s="149" t="s">
        <v>20</v>
      </c>
      <c r="H184" s="293" t="s">
        <v>191</v>
      </c>
      <c r="I184" s="27"/>
      <c r="J184" s="261">
        <v>203</v>
      </c>
      <c r="K184" s="262">
        <f t="shared" si="2"/>
        <v>0</v>
      </c>
      <c r="L184" s="278"/>
    </row>
    <row r="185" spans="1:12" ht="72.75" customHeight="1">
      <c r="A185" s="230">
        <v>26032</v>
      </c>
      <c r="B185" s="259"/>
      <c r="C185" s="260" t="s">
        <v>77</v>
      </c>
      <c r="D185" s="149">
        <v>26032</v>
      </c>
      <c r="E185" s="149" t="s">
        <v>199</v>
      </c>
      <c r="F185" s="149"/>
      <c r="G185" s="149" t="s">
        <v>22</v>
      </c>
      <c r="H185" s="293" t="s">
        <v>70</v>
      </c>
      <c r="I185" s="27"/>
      <c r="J185" s="261">
        <v>119</v>
      </c>
      <c r="K185" s="262">
        <f t="shared" si="2"/>
        <v>0</v>
      </c>
      <c r="L185" s="278"/>
    </row>
    <row r="186" spans="1:12" ht="72.75" customHeight="1">
      <c r="A186" s="230"/>
      <c r="B186" s="259"/>
      <c r="C186" s="260"/>
      <c r="D186" s="149"/>
      <c r="E186" s="149"/>
      <c r="F186" s="149"/>
      <c r="G186" s="149"/>
      <c r="H186" s="293" t="s">
        <v>71</v>
      </c>
      <c r="I186" s="27"/>
      <c r="J186" s="261">
        <v>119</v>
      </c>
      <c r="K186" s="262">
        <f t="shared" si="2"/>
        <v>0</v>
      </c>
      <c r="L186" s="278"/>
    </row>
    <row r="187" spans="1:12" ht="66" customHeight="1">
      <c r="A187" s="227">
        <v>26046</v>
      </c>
      <c r="B187" s="294"/>
      <c r="C187" s="295" t="s">
        <v>77</v>
      </c>
      <c r="D187" s="150">
        <v>26046</v>
      </c>
      <c r="E187" s="150" t="s">
        <v>196</v>
      </c>
      <c r="F187" s="150"/>
      <c r="G187" s="150" t="s">
        <v>22</v>
      </c>
      <c r="H187" s="293" t="s">
        <v>70</v>
      </c>
      <c r="I187" s="27"/>
      <c r="J187" s="261">
        <v>140</v>
      </c>
      <c r="K187" s="262">
        <f t="shared" si="2"/>
        <v>0</v>
      </c>
      <c r="L187" s="278"/>
    </row>
    <row r="188" spans="1:12" ht="66" customHeight="1">
      <c r="A188" s="227"/>
      <c r="B188" s="294"/>
      <c r="C188" s="295"/>
      <c r="D188" s="150"/>
      <c r="E188" s="150"/>
      <c r="F188" s="150"/>
      <c r="G188" s="150"/>
      <c r="H188" s="293" t="s">
        <v>71</v>
      </c>
      <c r="I188" s="27"/>
      <c r="J188" s="261">
        <v>140</v>
      </c>
      <c r="K188" s="262">
        <f t="shared" si="2"/>
        <v>0</v>
      </c>
      <c r="L188" s="278"/>
    </row>
    <row r="189" spans="1:12" ht="66" customHeight="1">
      <c r="A189" s="227">
        <v>26047</v>
      </c>
      <c r="B189" s="294"/>
      <c r="C189" s="295" t="s">
        <v>77</v>
      </c>
      <c r="D189" s="150">
        <v>26047</v>
      </c>
      <c r="E189" s="150" t="s">
        <v>198</v>
      </c>
      <c r="F189" s="150"/>
      <c r="G189" s="150" t="s">
        <v>22</v>
      </c>
      <c r="H189" s="293" t="s">
        <v>70</v>
      </c>
      <c r="I189" s="27"/>
      <c r="J189" s="261">
        <v>168</v>
      </c>
      <c r="K189" s="262">
        <f t="shared" si="2"/>
        <v>0</v>
      </c>
      <c r="L189" s="278"/>
    </row>
    <row r="190" spans="1:12" ht="66" customHeight="1">
      <c r="A190" s="227"/>
      <c r="B190" s="294"/>
      <c r="C190" s="295"/>
      <c r="D190" s="150"/>
      <c r="E190" s="150"/>
      <c r="F190" s="150"/>
      <c r="G190" s="150"/>
      <c r="H190" s="293" t="s">
        <v>71</v>
      </c>
      <c r="I190" s="27"/>
      <c r="J190" s="261">
        <v>168</v>
      </c>
      <c r="K190" s="262">
        <f t="shared" si="2"/>
        <v>0</v>
      </c>
      <c r="L190" s="278"/>
    </row>
    <row r="191" spans="1:12" ht="72.75" customHeight="1">
      <c r="A191" s="227">
        <v>26076</v>
      </c>
      <c r="B191" s="294"/>
      <c r="C191" s="295" t="s">
        <v>77</v>
      </c>
      <c r="D191" s="150">
        <v>26076</v>
      </c>
      <c r="E191" s="150" t="s">
        <v>202</v>
      </c>
      <c r="F191" s="150" t="s">
        <v>288</v>
      </c>
      <c r="G191" s="150" t="s">
        <v>22</v>
      </c>
      <c r="H191" s="293" t="s">
        <v>70</v>
      </c>
      <c r="I191" s="27"/>
      <c r="J191" s="261">
        <v>109</v>
      </c>
      <c r="K191" s="262">
        <f t="shared" si="2"/>
        <v>0</v>
      </c>
      <c r="L191" s="278"/>
    </row>
    <row r="192" spans="1:12" ht="72.75" customHeight="1">
      <c r="A192" s="227"/>
      <c r="B192" s="294"/>
      <c r="C192" s="295"/>
      <c r="D192" s="150"/>
      <c r="E192" s="150"/>
      <c r="F192" s="150"/>
      <c r="G192" s="150"/>
      <c r="H192" s="293" t="s">
        <v>71</v>
      </c>
      <c r="I192" s="27"/>
      <c r="J192" s="261">
        <v>109</v>
      </c>
      <c r="K192" s="262">
        <f t="shared" si="2"/>
        <v>0</v>
      </c>
      <c r="L192" s="278"/>
    </row>
    <row r="193" spans="1:12" ht="175.5" customHeight="1">
      <c r="A193" s="107">
        <v>8145</v>
      </c>
      <c r="B193" s="296"/>
      <c r="C193" s="297" t="s">
        <v>84</v>
      </c>
      <c r="D193" s="83">
        <v>8145</v>
      </c>
      <c r="E193" s="83"/>
      <c r="F193" s="83"/>
      <c r="G193" s="83" t="s">
        <v>97</v>
      </c>
      <c r="H193" s="293" t="s">
        <v>278</v>
      </c>
      <c r="I193" s="27"/>
      <c r="J193" s="261">
        <v>91</v>
      </c>
      <c r="K193" s="262">
        <f t="shared" si="2"/>
        <v>0</v>
      </c>
      <c r="L193" s="120">
        <v>252</v>
      </c>
    </row>
    <row r="194" spans="1:12" ht="177.75" customHeight="1">
      <c r="A194" s="107">
        <v>8149</v>
      </c>
      <c r="B194" s="296"/>
      <c r="C194" s="297" t="s">
        <v>84</v>
      </c>
      <c r="D194" s="83">
        <v>8149</v>
      </c>
      <c r="E194" s="83"/>
      <c r="F194" s="83"/>
      <c r="G194" s="83" t="s">
        <v>97</v>
      </c>
      <c r="H194" s="293" t="s">
        <v>278</v>
      </c>
      <c r="I194" s="27"/>
      <c r="J194" s="261">
        <v>126</v>
      </c>
      <c r="K194" s="262">
        <f t="shared" si="2"/>
        <v>0</v>
      </c>
      <c r="L194" s="120">
        <v>252</v>
      </c>
    </row>
    <row r="195" spans="1:12" ht="248.25" customHeight="1">
      <c r="A195" s="109">
        <v>8650</v>
      </c>
      <c r="B195" s="84"/>
      <c r="C195" s="79" t="s">
        <v>84</v>
      </c>
      <c r="D195" s="79">
        <v>8650</v>
      </c>
      <c r="E195" s="79" t="s">
        <v>275</v>
      </c>
      <c r="F195" s="79" t="s">
        <v>287</v>
      </c>
      <c r="G195" s="79" t="s">
        <v>97</v>
      </c>
      <c r="H195" s="79" t="s">
        <v>165</v>
      </c>
      <c r="I195" s="27"/>
      <c r="J195" s="261">
        <v>168</v>
      </c>
      <c r="K195" s="262">
        <f t="shared" si="2"/>
        <v>0</v>
      </c>
      <c r="L195" s="120"/>
    </row>
    <row r="196" spans="1:12" ht="66" customHeight="1">
      <c r="A196" s="227">
        <v>8890</v>
      </c>
      <c r="B196" s="294"/>
      <c r="C196" s="295" t="s">
        <v>84</v>
      </c>
      <c r="D196" s="150">
        <v>8890</v>
      </c>
      <c r="E196" s="150" t="s">
        <v>85</v>
      </c>
      <c r="F196" s="150" t="s">
        <v>26</v>
      </c>
      <c r="G196" s="150" t="s">
        <v>22</v>
      </c>
      <c r="H196" s="293" t="s">
        <v>82</v>
      </c>
      <c r="I196" s="27"/>
      <c r="J196" s="261">
        <v>112</v>
      </c>
      <c r="K196" s="262">
        <f t="shared" si="2"/>
        <v>0</v>
      </c>
      <c r="L196" s="278" t="s">
        <v>259</v>
      </c>
    </row>
    <row r="197" spans="1:12" ht="66" customHeight="1">
      <c r="A197" s="227"/>
      <c r="B197" s="294"/>
      <c r="C197" s="295"/>
      <c r="D197" s="150"/>
      <c r="E197" s="150"/>
      <c r="F197" s="150"/>
      <c r="G197" s="150"/>
      <c r="H197" s="293" t="s">
        <v>83</v>
      </c>
      <c r="I197" s="27"/>
      <c r="J197" s="261">
        <v>112</v>
      </c>
      <c r="K197" s="262">
        <f t="shared" si="2"/>
        <v>0</v>
      </c>
      <c r="L197" s="278"/>
    </row>
    <row r="198" spans="1:12" ht="66" customHeight="1">
      <c r="A198" s="227">
        <v>8792</v>
      </c>
      <c r="B198" s="294"/>
      <c r="C198" s="295" t="s">
        <v>84</v>
      </c>
      <c r="D198" s="150">
        <v>8792</v>
      </c>
      <c r="E198" s="150" t="s">
        <v>203</v>
      </c>
      <c r="F198" s="150" t="s">
        <v>26</v>
      </c>
      <c r="G198" s="150" t="s">
        <v>22</v>
      </c>
      <c r="H198" s="293" t="s">
        <v>82</v>
      </c>
      <c r="I198" s="27"/>
      <c r="J198" s="261">
        <v>182</v>
      </c>
      <c r="K198" s="262">
        <f t="shared" si="2"/>
        <v>0</v>
      </c>
      <c r="L198" s="298">
        <v>144</v>
      </c>
    </row>
    <row r="199" spans="1:12" ht="66" customHeight="1">
      <c r="A199" s="227"/>
      <c r="B199" s="294"/>
      <c r="C199" s="295"/>
      <c r="D199" s="150"/>
      <c r="E199" s="150"/>
      <c r="F199" s="150"/>
      <c r="G199" s="150"/>
      <c r="H199" s="293" t="s">
        <v>83</v>
      </c>
      <c r="I199" s="27"/>
      <c r="J199" s="261">
        <v>182</v>
      </c>
      <c r="K199" s="262">
        <f t="shared" si="2"/>
        <v>0</v>
      </c>
      <c r="L199" s="252"/>
    </row>
    <row r="200" spans="1:12" ht="36.75" customHeight="1">
      <c r="A200" s="214">
        <v>8896</v>
      </c>
      <c r="B200" s="143"/>
      <c r="C200" s="146" t="s">
        <v>289</v>
      </c>
      <c r="D200" s="146">
        <v>8896</v>
      </c>
      <c r="E200" s="146" t="s">
        <v>290</v>
      </c>
      <c r="F200" s="146" t="s">
        <v>291</v>
      </c>
      <c r="G200" s="149" t="s">
        <v>20</v>
      </c>
      <c r="H200" s="79" t="s">
        <v>31</v>
      </c>
      <c r="I200" s="27"/>
      <c r="J200" s="261">
        <v>120</v>
      </c>
      <c r="K200" s="262">
        <f t="shared" si="2"/>
        <v>0</v>
      </c>
      <c r="L200" s="298" t="s">
        <v>260</v>
      </c>
    </row>
    <row r="201" spans="1:12" ht="36.75" customHeight="1">
      <c r="A201" s="215"/>
      <c r="B201" s="144"/>
      <c r="C201" s="147"/>
      <c r="D201" s="147"/>
      <c r="E201" s="147"/>
      <c r="F201" s="147"/>
      <c r="G201" s="149"/>
      <c r="H201" s="79" t="s">
        <v>40</v>
      </c>
      <c r="I201" s="27"/>
      <c r="J201" s="261">
        <v>120</v>
      </c>
      <c r="K201" s="262">
        <f t="shared" si="2"/>
        <v>0</v>
      </c>
      <c r="L201" s="251"/>
    </row>
    <row r="202" spans="1:12" ht="36.75" customHeight="1">
      <c r="A202" s="215"/>
      <c r="B202" s="144"/>
      <c r="C202" s="147"/>
      <c r="D202" s="147"/>
      <c r="E202" s="147"/>
      <c r="F202" s="147"/>
      <c r="G202" s="149"/>
      <c r="H202" s="79" t="s">
        <v>41</v>
      </c>
      <c r="I202" s="27"/>
      <c r="J202" s="261">
        <v>120</v>
      </c>
      <c r="K202" s="262">
        <f t="shared" si="2"/>
        <v>0</v>
      </c>
      <c r="L202" s="251"/>
    </row>
    <row r="203" spans="1:12" ht="41.25" customHeight="1">
      <c r="A203" s="215"/>
      <c r="B203" s="144"/>
      <c r="C203" s="147"/>
      <c r="D203" s="147"/>
      <c r="E203" s="147"/>
      <c r="F203" s="147"/>
      <c r="G203" s="149"/>
      <c r="H203" s="79" t="s">
        <v>42</v>
      </c>
      <c r="I203" s="27"/>
      <c r="J203" s="261">
        <v>120</v>
      </c>
      <c r="K203" s="262">
        <f t="shared" si="2"/>
        <v>0</v>
      </c>
      <c r="L203" s="252"/>
    </row>
    <row r="204" spans="1:12" ht="36.75" customHeight="1">
      <c r="A204" s="215"/>
      <c r="B204" s="144"/>
      <c r="C204" s="147"/>
      <c r="D204" s="147"/>
      <c r="E204" s="147"/>
      <c r="F204" s="147"/>
      <c r="G204" s="149" t="s">
        <v>97</v>
      </c>
      <c r="H204" s="79" t="s">
        <v>31</v>
      </c>
      <c r="I204" s="27"/>
      <c r="J204" s="261">
        <v>120</v>
      </c>
      <c r="K204" s="262">
        <f t="shared" si="2"/>
        <v>0</v>
      </c>
      <c r="L204" s="298" t="s">
        <v>260</v>
      </c>
    </row>
    <row r="205" spans="1:12" ht="36.75" customHeight="1">
      <c r="A205" s="215"/>
      <c r="B205" s="144"/>
      <c r="C205" s="147"/>
      <c r="D205" s="147"/>
      <c r="E205" s="147"/>
      <c r="F205" s="147"/>
      <c r="G205" s="149"/>
      <c r="H205" s="79" t="s">
        <v>40</v>
      </c>
      <c r="I205" s="27"/>
      <c r="J205" s="261">
        <v>120</v>
      </c>
      <c r="K205" s="262">
        <f t="shared" si="2"/>
        <v>0</v>
      </c>
      <c r="L205" s="251"/>
    </row>
    <row r="206" spans="1:12" ht="36.75" customHeight="1">
      <c r="A206" s="215"/>
      <c r="B206" s="144"/>
      <c r="C206" s="147"/>
      <c r="D206" s="147"/>
      <c r="E206" s="147"/>
      <c r="F206" s="147"/>
      <c r="G206" s="149"/>
      <c r="H206" s="79" t="s">
        <v>41</v>
      </c>
      <c r="I206" s="27"/>
      <c r="J206" s="261">
        <v>120</v>
      </c>
      <c r="K206" s="262">
        <f t="shared" si="2"/>
        <v>0</v>
      </c>
      <c r="L206" s="251"/>
    </row>
    <row r="207" spans="1:12" ht="41.25" customHeight="1">
      <c r="A207" s="215"/>
      <c r="B207" s="144"/>
      <c r="C207" s="147"/>
      <c r="D207" s="147"/>
      <c r="E207" s="147"/>
      <c r="F207" s="147"/>
      <c r="G207" s="149"/>
      <c r="H207" s="79" t="s">
        <v>42</v>
      </c>
      <c r="I207" s="27"/>
      <c r="J207" s="261">
        <v>120</v>
      </c>
      <c r="K207" s="262">
        <f t="shared" si="2"/>
        <v>0</v>
      </c>
      <c r="L207" s="252"/>
    </row>
    <row r="208" spans="1:12" ht="36.75" customHeight="1">
      <c r="A208" s="215"/>
      <c r="B208" s="144"/>
      <c r="C208" s="147"/>
      <c r="D208" s="147"/>
      <c r="E208" s="147"/>
      <c r="F208" s="147"/>
      <c r="G208" s="149" t="s">
        <v>80</v>
      </c>
      <c r="H208" s="79" t="s">
        <v>31</v>
      </c>
      <c r="I208" s="27"/>
      <c r="J208" s="261">
        <v>120</v>
      </c>
      <c r="K208" s="262">
        <f t="shared" ref="K208:K219" si="5">J208*I208</f>
        <v>0</v>
      </c>
      <c r="L208" s="298" t="s">
        <v>260</v>
      </c>
    </row>
    <row r="209" spans="1:13" ht="36.75" customHeight="1">
      <c r="A209" s="215"/>
      <c r="B209" s="144"/>
      <c r="C209" s="147"/>
      <c r="D209" s="147"/>
      <c r="E209" s="147"/>
      <c r="F209" s="147"/>
      <c r="G209" s="149"/>
      <c r="H209" s="79" t="s">
        <v>40</v>
      </c>
      <c r="I209" s="27"/>
      <c r="J209" s="261">
        <v>120</v>
      </c>
      <c r="K209" s="262">
        <f t="shared" si="5"/>
        <v>0</v>
      </c>
      <c r="L209" s="251"/>
    </row>
    <row r="210" spans="1:13" ht="36.75" customHeight="1">
      <c r="A210" s="215"/>
      <c r="B210" s="144"/>
      <c r="C210" s="147"/>
      <c r="D210" s="147"/>
      <c r="E210" s="147"/>
      <c r="F210" s="147"/>
      <c r="G210" s="149"/>
      <c r="H210" s="79" t="s">
        <v>41</v>
      </c>
      <c r="I210" s="27"/>
      <c r="J210" s="261">
        <v>120</v>
      </c>
      <c r="K210" s="262">
        <f t="shared" si="5"/>
        <v>0</v>
      </c>
      <c r="L210" s="251"/>
    </row>
    <row r="211" spans="1:13" ht="41.25" customHeight="1">
      <c r="A211" s="216"/>
      <c r="B211" s="145"/>
      <c r="C211" s="148"/>
      <c r="D211" s="148"/>
      <c r="E211" s="148"/>
      <c r="F211" s="148"/>
      <c r="G211" s="149"/>
      <c r="H211" s="79" t="s">
        <v>42</v>
      </c>
      <c r="I211" s="27"/>
      <c r="J211" s="261">
        <v>120</v>
      </c>
      <c r="K211" s="262">
        <f t="shared" si="5"/>
        <v>0</v>
      </c>
      <c r="L211" s="252"/>
    </row>
    <row r="212" spans="1:13" ht="36.75" customHeight="1">
      <c r="A212" s="214">
        <v>8897</v>
      </c>
      <c r="B212" s="143"/>
      <c r="C212" s="146" t="s">
        <v>289</v>
      </c>
      <c r="D212" s="146">
        <v>8897</v>
      </c>
      <c r="E212" s="146" t="s">
        <v>292</v>
      </c>
      <c r="F212" s="146" t="s">
        <v>291</v>
      </c>
      <c r="G212" s="149" t="s">
        <v>20</v>
      </c>
      <c r="H212" s="79" t="s">
        <v>31</v>
      </c>
      <c r="I212" s="27"/>
      <c r="J212" s="261">
        <v>120</v>
      </c>
      <c r="K212" s="262">
        <f t="shared" si="5"/>
        <v>0</v>
      </c>
      <c r="L212" s="298" t="s">
        <v>260</v>
      </c>
    </row>
    <row r="213" spans="1:13" ht="36.75" customHeight="1">
      <c r="A213" s="215"/>
      <c r="B213" s="144"/>
      <c r="C213" s="147"/>
      <c r="D213" s="147"/>
      <c r="E213" s="147"/>
      <c r="F213" s="147"/>
      <c r="G213" s="149"/>
      <c r="H213" s="79" t="s">
        <v>40</v>
      </c>
      <c r="I213" s="27"/>
      <c r="J213" s="261">
        <v>120</v>
      </c>
      <c r="K213" s="262">
        <f t="shared" si="5"/>
        <v>0</v>
      </c>
      <c r="L213" s="251"/>
    </row>
    <row r="214" spans="1:13" ht="36.75" customHeight="1">
      <c r="A214" s="215"/>
      <c r="B214" s="144"/>
      <c r="C214" s="147"/>
      <c r="D214" s="147"/>
      <c r="E214" s="147"/>
      <c r="F214" s="147"/>
      <c r="G214" s="149"/>
      <c r="H214" s="79" t="s">
        <v>41</v>
      </c>
      <c r="I214" s="27"/>
      <c r="J214" s="261">
        <v>120</v>
      </c>
      <c r="K214" s="262">
        <f t="shared" si="5"/>
        <v>0</v>
      </c>
      <c r="L214" s="251"/>
    </row>
    <row r="215" spans="1:13" ht="41.25" customHeight="1">
      <c r="A215" s="215"/>
      <c r="B215" s="144"/>
      <c r="C215" s="147"/>
      <c r="D215" s="147"/>
      <c r="E215" s="147"/>
      <c r="F215" s="147"/>
      <c r="G215" s="149"/>
      <c r="H215" s="79" t="s">
        <v>42</v>
      </c>
      <c r="I215" s="27"/>
      <c r="J215" s="261">
        <v>120</v>
      </c>
      <c r="K215" s="262">
        <f t="shared" si="5"/>
        <v>0</v>
      </c>
      <c r="L215" s="252"/>
    </row>
    <row r="216" spans="1:13" ht="36.75" customHeight="1">
      <c r="A216" s="215"/>
      <c r="B216" s="144"/>
      <c r="C216" s="147"/>
      <c r="D216" s="147"/>
      <c r="E216" s="147"/>
      <c r="F216" s="147"/>
      <c r="G216" s="149" t="s">
        <v>97</v>
      </c>
      <c r="H216" s="79" t="s">
        <v>31</v>
      </c>
      <c r="I216" s="27"/>
      <c r="J216" s="261">
        <v>120</v>
      </c>
      <c r="K216" s="262">
        <f t="shared" si="5"/>
        <v>0</v>
      </c>
      <c r="L216" s="298" t="s">
        <v>260</v>
      </c>
    </row>
    <row r="217" spans="1:13" ht="36.75" customHeight="1">
      <c r="A217" s="215"/>
      <c r="B217" s="144"/>
      <c r="C217" s="147"/>
      <c r="D217" s="147"/>
      <c r="E217" s="147"/>
      <c r="F217" s="147"/>
      <c r="G217" s="149"/>
      <c r="H217" s="79" t="s">
        <v>40</v>
      </c>
      <c r="I217" s="27"/>
      <c r="J217" s="261">
        <v>120</v>
      </c>
      <c r="K217" s="262">
        <f t="shared" si="5"/>
        <v>0</v>
      </c>
      <c r="L217" s="251"/>
    </row>
    <row r="218" spans="1:13" ht="36.75" customHeight="1">
      <c r="A218" s="215"/>
      <c r="B218" s="144"/>
      <c r="C218" s="147"/>
      <c r="D218" s="147"/>
      <c r="E218" s="147"/>
      <c r="F218" s="147"/>
      <c r="G218" s="149"/>
      <c r="H218" s="79" t="s">
        <v>41</v>
      </c>
      <c r="I218" s="27"/>
      <c r="J218" s="261">
        <v>120</v>
      </c>
      <c r="K218" s="262">
        <f t="shared" si="5"/>
        <v>0</v>
      </c>
      <c r="L218" s="251"/>
    </row>
    <row r="219" spans="1:13" ht="41.25" customHeight="1">
      <c r="A219" s="215"/>
      <c r="B219" s="144"/>
      <c r="C219" s="147"/>
      <c r="D219" s="147"/>
      <c r="E219" s="147"/>
      <c r="F219" s="147"/>
      <c r="G219" s="149"/>
      <c r="H219" s="79" t="s">
        <v>42</v>
      </c>
      <c r="I219" s="27"/>
      <c r="J219" s="261">
        <v>120</v>
      </c>
      <c r="K219" s="262">
        <f t="shared" si="5"/>
        <v>0</v>
      </c>
      <c r="L219" s="252"/>
    </row>
    <row r="220" spans="1:13" ht="36.75" customHeight="1">
      <c r="A220" s="215"/>
      <c r="B220" s="144"/>
      <c r="C220" s="147"/>
      <c r="D220" s="147"/>
      <c r="E220" s="147"/>
      <c r="F220" s="147"/>
      <c r="G220" s="149" t="s">
        <v>80</v>
      </c>
      <c r="H220" s="79" t="s">
        <v>31</v>
      </c>
      <c r="I220" s="27"/>
      <c r="J220" s="261">
        <v>120</v>
      </c>
      <c r="K220" s="262">
        <f>J220*I220</f>
        <v>0</v>
      </c>
      <c r="L220" s="298" t="s">
        <v>260</v>
      </c>
    </row>
    <row r="221" spans="1:13" ht="36.75" customHeight="1">
      <c r="A221" s="215"/>
      <c r="B221" s="144"/>
      <c r="C221" s="147"/>
      <c r="D221" s="147"/>
      <c r="E221" s="147"/>
      <c r="F221" s="147"/>
      <c r="G221" s="149"/>
      <c r="H221" s="79" t="s">
        <v>40</v>
      </c>
      <c r="I221" s="27"/>
      <c r="J221" s="261">
        <v>120</v>
      </c>
      <c r="K221" s="262">
        <f>J221*I221</f>
        <v>0</v>
      </c>
      <c r="L221" s="251"/>
    </row>
    <row r="222" spans="1:13" ht="36.75" customHeight="1">
      <c r="A222" s="215"/>
      <c r="B222" s="144"/>
      <c r="C222" s="147"/>
      <c r="D222" s="147"/>
      <c r="E222" s="147"/>
      <c r="F222" s="147"/>
      <c r="G222" s="149"/>
      <c r="H222" s="79" t="s">
        <v>41</v>
      </c>
      <c r="I222" s="27"/>
      <c r="J222" s="261">
        <v>120</v>
      </c>
      <c r="K222" s="262">
        <f>J222*I222</f>
        <v>0</v>
      </c>
      <c r="L222" s="251"/>
    </row>
    <row r="223" spans="1:13" ht="41.25" customHeight="1">
      <c r="A223" s="216"/>
      <c r="B223" s="145"/>
      <c r="C223" s="148"/>
      <c r="D223" s="148"/>
      <c r="E223" s="148"/>
      <c r="F223" s="148"/>
      <c r="G223" s="149"/>
      <c r="H223" s="79" t="s">
        <v>42</v>
      </c>
      <c r="I223" s="27"/>
      <c r="J223" s="261">
        <v>120</v>
      </c>
      <c r="K223" s="262">
        <f>J223*I223</f>
        <v>0</v>
      </c>
      <c r="L223" s="252"/>
    </row>
    <row r="224" spans="1:13" ht="188.25" customHeight="1">
      <c r="A224" s="107">
        <v>8898</v>
      </c>
      <c r="B224" s="296"/>
      <c r="C224" s="297" t="s">
        <v>79</v>
      </c>
      <c r="D224" s="83">
        <v>8898</v>
      </c>
      <c r="E224" s="83" t="s">
        <v>274</v>
      </c>
      <c r="F224" s="83" t="s">
        <v>21</v>
      </c>
      <c r="G224" s="83" t="s">
        <v>23</v>
      </c>
      <c r="H224" s="84" t="s">
        <v>97</v>
      </c>
      <c r="I224" s="27"/>
      <c r="J224" s="299">
        <v>126</v>
      </c>
      <c r="K224" s="262">
        <f>J224*I224</f>
        <v>0</v>
      </c>
      <c r="L224" s="300">
        <v>144</v>
      </c>
      <c r="M224" s="301"/>
    </row>
    <row r="225" spans="1:12" ht="155.25" customHeight="1">
      <c r="A225" s="107">
        <v>8894</v>
      </c>
      <c r="B225" s="296"/>
      <c r="C225" s="297" t="s">
        <v>79</v>
      </c>
      <c r="D225" s="83">
        <v>8894</v>
      </c>
      <c r="E225" s="83" t="s">
        <v>81</v>
      </c>
      <c r="F225" s="83" t="s">
        <v>21</v>
      </c>
      <c r="G225" s="83" t="s">
        <v>23</v>
      </c>
      <c r="H225" s="79">
        <v>6</v>
      </c>
      <c r="I225" s="27"/>
      <c r="J225" s="261">
        <v>203</v>
      </c>
      <c r="K225" s="262">
        <f t="shared" si="2"/>
        <v>0</v>
      </c>
      <c r="L225" s="120" t="s">
        <v>261</v>
      </c>
    </row>
    <row r="226" spans="1:12" ht="36.75" customHeight="1">
      <c r="A226" s="222">
        <v>8891</v>
      </c>
      <c r="B226" s="302"/>
      <c r="C226" s="303" t="s">
        <v>79</v>
      </c>
      <c r="D226" s="140">
        <v>8891</v>
      </c>
      <c r="E226" s="140" t="s">
        <v>78</v>
      </c>
      <c r="F226" s="140" t="s">
        <v>21</v>
      </c>
      <c r="G226" s="149" t="s">
        <v>20</v>
      </c>
      <c r="H226" s="79" t="s">
        <v>31</v>
      </c>
      <c r="I226" s="27"/>
      <c r="J226" s="261">
        <v>120</v>
      </c>
      <c r="K226" s="262">
        <f t="shared" si="2"/>
        <v>0</v>
      </c>
      <c r="L226" s="298" t="s">
        <v>260</v>
      </c>
    </row>
    <row r="227" spans="1:12" ht="36.75" customHeight="1">
      <c r="A227" s="304"/>
      <c r="B227" s="305"/>
      <c r="C227" s="306"/>
      <c r="D227" s="141"/>
      <c r="E227" s="141"/>
      <c r="F227" s="141"/>
      <c r="G227" s="149"/>
      <c r="H227" s="79" t="s">
        <v>40</v>
      </c>
      <c r="I227" s="27"/>
      <c r="J227" s="261">
        <v>120</v>
      </c>
      <c r="K227" s="262">
        <f t="shared" si="2"/>
        <v>0</v>
      </c>
      <c r="L227" s="251"/>
    </row>
    <row r="228" spans="1:12" ht="36.75" customHeight="1">
      <c r="A228" s="304"/>
      <c r="B228" s="305"/>
      <c r="C228" s="306"/>
      <c r="D228" s="141"/>
      <c r="E228" s="141"/>
      <c r="F228" s="141"/>
      <c r="G228" s="149"/>
      <c r="H228" s="79" t="s">
        <v>41</v>
      </c>
      <c r="I228" s="27"/>
      <c r="J228" s="261">
        <v>120</v>
      </c>
      <c r="K228" s="262">
        <f t="shared" si="2"/>
        <v>0</v>
      </c>
      <c r="L228" s="251"/>
    </row>
    <row r="229" spans="1:12" ht="41.25" customHeight="1">
      <c r="A229" s="223"/>
      <c r="B229" s="307"/>
      <c r="C229" s="308"/>
      <c r="D229" s="142"/>
      <c r="E229" s="142"/>
      <c r="F229" s="142"/>
      <c r="G229" s="149"/>
      <c r="H229" s="79" t="s">
        <v>42</v>
      </c>
      <c r="I229" s="27"/>
      <c r="J229" s="261">
        <v>120</v>
      </c>
      <c r="K229" s="262">
        <f t="shared" si="2"/>
        <v>0</v>
      </c>
      <c r="L229" s="252"/>
    </row>
    <row r="230" spans="1:12" ht="32.25" customHeight="1">
      <c r="A230" s="222">
        <v>8727</v>
      </c>
      <c r="B230" s="302"/>
      <c r="C230" s="303" t="s">
        <v>84</v>
      </c>
      <c r="D230" s="303">
        <v>8727</v>
      </c>
      <c r="E230" s="309" t="s">
        <v>270</v>
      </c>
      <c r="F230" s="303"/>
      <c r="G230" s="83" t="s">
        <v>80</v>
      </c>
      <c r="H230" s="146" t="s">
        <v>182</v>
      </c>
      <c r="I230" s="310"/>
      <c r="J230" s="261">
        <v>123</v>
      </c>
      <c r="K230" s="262">
        <f t="shared" si="2"/>
        <v>0</v>
      </c>
      <c r="L230" s="146">
        <v>240</v>
      </c>
    </row>
    <row r="231" spans="1:12" ht="32.25" customHeight="1">
      <c r="A231" s="304"/>
      <c r="B231" s="305"/>
      <c r="C231" s="306"/>
      <c r="D231" s="306"/>
      <c r="E231" s="311"/>
      <c r="F231" s="306"/>
      <c r="G231" s="83" t="s">
        <v>268</v>
      </c>
      <c r="H231" s="147"/>
      <c r="I231" s="310"/>
      <c r="J231" s="261">
        <v>123</v>
      </c>
      <c r="K231" s="262">
        <f t="shared" si="2"/>
        <v>0</v>
      </c>
      <c r="L231" s="147"/>
    </row>
    <row r="232" spans="1:12" ht="32.25" customHeight="1">
      <c r="A232" s="304"/>
      <c r="B232" s="305"/>
      <c r="C232" s="306"/>
      <c r="D232" s="306"/>
      <c r="E232" s="311"/>
      <c r="F232" s="306"/>
      <c r="G232" s="83" t="s">
        <v>116</v>
      </c>
      <c r="H232" s="147"/>
      <c r="I232" s="310"/>
      <c r="J232" s="261">
        <v>123</v>
      </c>
      <c r="K232" s="262">
        <f t="shared" ref="K232:K268" si="6">J232*I232</f>
        <v>0</v>
      </c>
      <c r="L232" s="147"/>
    </row>
    <row r="233" spans="1:12" ht="32.25" customHeight="1">
      <c r="A233" s="304"/>
      <c r="B233" s="305"/>
      <c r="C233" s="306"/>
      <c r="D233" s="306"/>
      <c r="E233" s="311"/>
      <c r="F233" s="306"/>
      <c r="G233" s="83" t="s">
        <v>269</v>
      </c>
      <c r="H233" s="147"/>
      <c r="I233" s="310"/>
      <c r="J233" s="261">
        <v>123</v>
      </c>
      <c r="K233" s="262">
        <f t="shared" si="6"/>
        <v>0</v>
      </c>
      <c r="L233" s="147"/>
    </row>
    <row r="234" spans="1:12" ht="32.25" customHeight="1">
      <c r="A234" s="223"/>
      <c r="B234" s="307"/>
      <c r="C234" s="308"/>
      <c r="D234" s="308"/>
      <c r="E234" s="312"/>
      <c r="F234" s="308"/>
      <c r="G234" s="83" t="s">
        <v>97</v>
      </c>
      <c r="H234" s="148"/>
      <c r="I234" s="310"/>
      <c r="J234" s="261">
        <v>123</v>
      </c>
      <c r="K234" s="262">
        <f t="shared" si="6"/>
        <v>0</v>
      </c>
      <c r="L234" s="148"/>
    </row>
    <row r="235" spans="1:12" ht="30.75" customHeight="1">
      <c r="A235" s="230">
        <v>14020</v>
      </c>
      <c r="B235" s="259"/>
      <c r="C235" s="260" t="s">
        <v>77</v>
      </c>
      <c r="D235" s="149" t="s">
        <v>35</v>
      </c>
      <c r="E235" s="149" t="s">
        <v>36</v>
      </c>
      <c r="F235" s="149" t="s">
        <v>5</v>
      </c>
      <c r="G235" s="149" t="s">
        <v>33</v>
      </c>
      <c r="H235" s="79" t="s">
        <v>31</v>
      </c>
      <c r="I235" s="27"/>
      <c r="J235" s="261">
        <v>130</v>
      </c>
      <c r="K235" s="262">
        <f t="shared" si="6"/>
        <v>0</v>
      </c>
      <c r="L235" s="278" t="s">
        <v>262</v>
      </c>
    </row>
    <row r="236" spans="1:12" ht="30.75" customHeight="1">
      <c r="A236" s="230"/>
      <c r="B236" s="259"/>
      <c r="C236" s="260"/>
      <c r="D236" s="149"/>
      <c r="E236" s="149"/>
      <c r="F236" s="149"/>
      <c r="G236" s="149"/>
      <c r="H236" s="79" t="s">
        <v>28</v>
      </c>
      <c r="I236" s="27"/>
      <c r="J236" s="261">
        <v>130</v>
      </c>
      <c r="K236" s="262">
        <f t="shared" si="6"/>
        <v>0</v>
      </c>
      <c r="L236" s="278"/>
    </row>
    <row r="237" spans="1:12" ht="30.75" customHeight="1">
      <c r="A237" s="230"/>
      <c r="B237" s="259"/>
      <c r="C237" s="260"/>
      <c r="D237" s="149"/>
      <c r="E237" s="149"/>
      <c r="F237" s="149"/>
      <c r="G237" s="149"/>
      <c r="H237" s="79" t="s">
        <v>29</v>
      </c>
      <c r="I237" s="27"/>
      <c r="J237" s="261">
        <v>130</v>
      </c>
      <c r="K237" s="262">
        <f t="shared" si="6"/>
        <v>0</v>
      </c>
      <c r="L237" s="278"/>
    </row>
    <row r="238" spans="1:12" ht="30.75" customHeight="1">
      <c r="A238" s="230"/>
      <c r="B238" s="259"/>
      <c r="C238" s="260"/>
      <c r="D238" s="149"/>
      <c r="E238" s="149"/>
      <c r="F238" s="149"/>
      <c r="G238" s="149" t="s">
        <v>30</v>
      </c>
      <c r="H238" s="79" t="s">
        <v>31</v>
      </c>
      <c r="I238" s="27"/>
      <c r="J238" s="261">
        <v>130</v>
      </c>
      <c r="K238" s="262">
        <f t="shared" si="6"/>
        <v>0</v>
      </c>
      <c r="L238" s="278"/>
    </row>
    <row r="239" spans="1:12" ht="30.75" customHeight="1">
      <c r="A239" s="230"/>
      <c r="B239" s="259"/>
      <c r="C239" s="260"/>
      <c r="D239" s="149"/>
      <c r="E239" s="149"/>
      <c r="F239" s="149"/>
      <c r="G239" s="149"/>
      <c r="H239" s="79" t="s">
        <v>28</v>
      </c>
      <c r="I239" s="27"/>
      <c r="J239" s="261">
        <v>130</v>
      </c>
      <c r="K239" s="262">
        <f t="shared" si="6"/>
        <v>0</v>
      </c>
      <c r="L239" s="278"/>
    </row>
    <row r="240" spans="1:12" ht="30.75" customHeight="1">
      <c r="A240" s="230"/>
      <c r="B240" s="259"/>
      <c r="C240" s="260"/>
      <c r="D240" s="149"/>
      <c r="E240" s="149"/>
      <c r="F240" s="149"/>
      <c r="G240" s="149"/>
      <c r="H240" s="79" t="s">
        <v>29</v>
      </c>
      <c r="I240" s="27"/>
      <c r="J240" s="261">
        <v>130</v>
      </c>
      <c r="K240" s="262">
        <f t="shared" si="6"/>
        <v>0</v>
      </c>
      <c r="L240" s="278"/>
    </row>
    <row r="241" spans="1:12" ht="30.75" customHeight="1">
      <c r="A241" s="230"/>
      <c r="B241" s="259"/>
      <c r="C241" s="260"/>
      <c r="D241" s="149"/>
      <c r="E241" s="149"/>
      <c r="F241" s="149"/>
      <c r="G241" s="149" t="s">
        <v>32</v>
      </c>
      <c r="H241" s="79" t="s">
        <v>31</v>
      </c>
      <c r="I241" s="27"/>
      <c r="J241" s="261">
        <v>130</v>
      </c>
      <c r="K241" s="262">
        <f t="shared" si="6"/>
        <v>0</v>
      </c>
      <c r="L241" s="278"/>
    </row>
    <row r="242" spans="1:12" ht="30.75" customHeight="1">
      <c r="A242" s="230"/>
      <c r="B242" s="259"/>
      <c r="C242" s="260"/>
      <c r="D242" s="149"/>
      <c r="E242" s="149"/>
      <c r="F242" s="149"/>
      <c r="G242" s="149"/>
      <c r="H242" s="79" t="s">
        <v>28</v>
      </c>
      <c r="I242" s="27"/>
      <c r="J242" s="261">
        <v>130</v>
      </c>
      <c r="K242" s="262">
        <f t="shared" si="6"/>
        <v>0</v>
      </c>
      <c r="L242" s="278"/>
    </row>
    <row r="243" spans="1:12" ht="30.75" customHeight="1">
      <c r="A243" s="230"/>
      <c r="B243" s="259"/>
      <c r="C243" s="260"/>
      <c r="D243" s="149"/>
      <c r="E243" s="149"/>
      <c r="F243" s="149"/>
      <c r="G243" s="149"/>
      <c r="H243" s="79" t="s">
        <v>29</v>
      </c>
      <c r="I243" s="27"/>
      <c r="J243" s="261">
        <v>130</v>
      </c>
      <c r="K243" s="262">
        <f t="shared" si="6"/>
        <v>0</v>
      </c>
      <c r="L243" s="278"/>
    </row>
    <row r="244" spans="1:12" ht="30.75" customHeight="1">
      <c r="A244" s="230">
        <v>14021</v>
      </c>
      <c r="B244" s="259"/>
      <c r="C244" s="260" t="s">
        <v>77</v>
      </c>
      <c r="D244" s="149" t="s">
        <v>37</v>
      </c>
      <c r="E244" s="149" t="s">
        <v>38</v>
      </c>
      <c r="F244" s="149" t="s">
        <v>6</v>
      </c>
      <c r="G244" s="149" t="s">
        <v>33</v>
      </c>
      <c r="H244" s="79" t="s">
        <v>172</v>
      </c>
      <c r="I244" s="27"/>
      <c r="J244" s="261">
        <v>133</v>
      </c>
      <c r="K244" s="262">
        <f t="shared" si="6"/>
        <v>0</v>
      </c>
      <c r="L244" s="278" t="s">
        <v>262</v>
      </c>
    </row>
    <row r="245" spans="1:12" ht="30.75" customHeight="1">
      <c r="A245" s="230"/>
      <c r="B245" s="259"/>
      <c r="C245" s="260"/>
      <c r="D245" s="149"/>
      <c r="E245" s="149"/>
      <c r="F245" s="149"/>
      <c r="G245" s="149"/>
      <c r="H245" s="79" t="s">
        <v>28</v>
      </c>
      <c r="I245" s="27"/>
      <c r="J245" s="261">
        <v>133</v>
      </c>
      <c r="K245" s="262">
        <f t="shared" si="6"/>
        <v>0</v>
      </c>
      <c r="L245" s="278"/>
    </row>
    <row r="246" spans="1:12" ht="30.75" customHeight="1">
      <c r="A246" s="230"/>
      <c r="B246" s="259"/>
      <c r="C246" s="260"/>
      <c r="D246" s="149"/>
      <c r="E246" s="149"/>
      <c r="F246" s="149"/>
      <c r="G246" s="149"/>
      <c r="H246" s="79" t="s">
        <v>29</v>
      </c>
      <c r="I246" s="27"/>
      <c r="J246" s="261">
        <v>133</v>
      </c>
      <c r="K246" s="262">
        <f t="shared" si="6"/>
        <v>0</v>
      </c>
      <c r="L246" s="278"/>
    </row>
    <row r="247" spans="1:12" ht="30.75" customHeight="1">
      <c r="A247" s="230"/>
      <c r="B247" s="259"/>
      <c r="C247" s="260"/>
      <c r="D247" s="149"/>
      <c r="E247" s="149"/>
      <c r="F247" s="149"/>
      <c r="G247" s="149" t="s">
        <v>47</v>
      </c>
      <c r="H247" s="79" t="s">
        <v>31</v>
      </c>
      <c r="I247" s="27"/>
      <c r="J247" s="261">
        <v>133</v>
      </c>
      <c r="K247" s="262">
        <f t="shared" si="6"/>
        <v>0</v>
      </c>
      <c r="L247" s="278"/>
    </row>
    <row r="248" spans="1:12" ht="30.75" customHeight="1">
      <c r="A248" s="230"/>
      <c r="B248" s="259"/>
      <c r="C248" s="260"/>
      <c r="D248" s="149"/>
      <c r="E248" s="149"/>
      <c r="F248" s="149"/>
      <c r="G248" s="149"/>
      <c r="H248" s="79" t="s">
        <v>28</v>
      </c>
      <c r="I248" s="27"/>
      <c r="J248" s="261">
        <v>133</v>
      </c>
      <c r="K248" s="262">
        <f t="shared" si="6"/>
        <v>0</v>
      </c>
      <c r="L248" s="278"/>
    </row>
    <row r="249" spans="1:12" ht="30.75" customHeight="1">
      <c r="A249" s="230"/>
      <c r="B249" s="259"/>
      <c r="C249" s="260"/>
      <c r="D249" s="149"/>
      <c r="E249" s="149"/>
      <c r="F249" s="149"/>
      <c r="G249" s="149"/>
      <c r="H249" s="79" t="s">
        <v>29</v>
      </c>
      <c r="I249" s="27"/>
      <c r="J249" s="261">
        <v>133</v>
      </c>
      <c r="K249" s="262">
        <f t="shared" si="6"/>
        <v>0</v>
      </c>
      <c r="L249" s="278"/>
    </row>
    <row r="250" spans="1:12" ht="30.75" customHeight="1">
      <c r="A250" s="230"/>
      <c r="B250" s="259"/>
      <c r="C250" s="260"/>
      <c r="D250" s="149"/>
      <c r="E250" s="149"/>
      <c r="F250" s="149"/>
      <c r="G250" s="149" t="s">
        <v>30</v>
      </c>
      <c r="H250" s="79" t="s">
        <v>31</v>
      </c>
      <c r="I250" s="27"/>
      <c r="J250" s="261">
        <v>133</v>
      </c>
      <c r="K250" s="262">
        <f t="shared" si="6"/>
        <v>0</v>
      </c>
      <c r="L250" s="278"/>
    </row>
    <row r="251" spans="1:12" ht="30.75" customHeight="1">
      <c r="A251" s="230"/>
      <c r="B251" s="259"/>
      <c r="C251" s="260"/>
      <c r="D251" s="149"/>
      <c r="E251" s="149"/>
      <c r="F251" s="149"/>
      <c r="G251" s="149"/>
      <c r="H251" s="79" t="s">
        <v>28</v>
      </c>
      <c r="I251" s="27"/>
      <c r="J251" s="261">
        <v>133</v>
      </c>
      <c r="K251" s="262">
        <f t="shared" si="6"/>
        <v>0</v>
      </c>
      <c r="L251" s="278"/>
    </row>
    <row r="252" spans="1:12" ht="30.75" customHeight="1">
      <c r="A252" s="230"/>
      <c r="B252" s="259"/>
      <c r="C252" s="260"/>
      <c r="D252" s="149"/>
      <c r="E252" s="149"/>
      <c r="F252" s="149"/>
      <c r="G252" s="149"/>
      <c r="H252" s="79" t="s">
        <v>29</v>
      </c>
      <c r="I252" s="27"/>
      <c r="J252" s="261">
        <v>133</v>
      </c>
      <c r="K252" s="262">
        <f t="shared" si="6"/>
        <v>0</v>
      </c>
      <c r="L252" s="278"/>
    </row>
    <row r="253" spans="1:12" ht="30.75" customHeight="1">
      <c r="A253" s="230"/>
      <c r="B253" s="259"/>
      <c r="C253" s="260"/>
      <c r="D253" s="149"/>
      <c r="E253" s="149"/>
      <c r="F253" s="149"/>
      <c r="G253" s="149" t="s">
        <v>32</v>
      </c>
      <c r="H253" s="79" t="s">
        <v>173</v>
      </c>
      <c r="I253" s="27"/>
      <c r="J253" s="261">
        <v>133</v>
      </c>
      <c r="K253" s="262">
        <f t="shared" si="6"/>
        <v>0</v>
      </c>
      <c r="L253" s="278"/>
    </row>
    <row r="254" spans="1:12" ht="30.75" customHeight="1">
      <c r="A254" s="230"/>
      <c r="B254" s="259"/>
      <c r="C254" s="260"/>
      <c r="D254" s="149"/>
      <c r="E254" s="149"/>
      <c r="F254" s="149"/>
      <c r="G254" s="149"/>
      <c r="H254" s="79" t="s">
        <v>28</v>
      </c>
      <c r="I254" s="27"/>
      <c r="J254" s="261">
        <v>133</v>
      </c>
      <c r="K254" s="262">
        <f t="shared" si="6"/>
        <v>0</v>
      </c>
      <c r="L254" s="278"/>
    </row>
    <row r="255" spans="1:12" ht="30.75" customHeight="1">
      <c r="A255" s="230"/>
      <c r="B255" s="259"/>
      <c r="C255" s="260"/>
      <c r="D255" s="149"/>
      <c r="E255" s="149"/>
      <c r="F255" s="149"/>
      <c r="G255" s="149"/>
      <c r="H255" s="79" t="s">
        <v>29</v>
      </c>
      <c r="I255" s="27"/>
      <c r="J255" s="261">
        <v>133</v>
      </c>
      <c r="K255" s="262">
        <f t="shared" si="6"/>
        <v>0</v>
      </c>
      <c r="L255" s="278"/>
    </row>
    <row r="256" spans="1:12" ht="30.75" customHeight="1">
      <c r="A256" s="230">
        <v>14022</v>
      </c>
      <c r="B256" s="259"/>
      <c r="C256" s="260" t="s">
        <v>77</v>
      </c>
      <c r="D256" s="149" t="s">
        <v>39</v>
      </c>
      <c r="E256" s="149" t="s">
        <v>38</v>
      </c>
      <c r="F256" s="149" t="s">
        <v>6</v>
      </c>
      <c r="G256" s="149" t="s">
        <v>33</v>
      </c>
      <c r="H256" s="79" t="s">
        <v>31</v>
      </c>
      <c r="I256" s="27"/>
      <c r="J256" s="261">
        <v>133</v>
      </c>
      <c r="K256" s="262">
        <f t="shared" si="6"/>
        <v>0</v>
      </c>
      <c r="L256" s="278" t="s">
        <v>263</v>
      </c>
    </row>
    <row r="257" spans="1:12" ht="30.75" customHeight="1">
      <c r="A257" s="230"/>
      <c r="B257" s="259"/>
      <c r="C257" s="260"/>
      <c r="D257" s="149"/>
      <c r="E257" s="149"/>
      <c r="F257" s="149"/>
      <c r="G257" s="149"/>
      <c r="H257" s="79" t="s">
        <v>28</v>
      </c>
      <c r="I257" s="27"/>
      <c r="J257" s="261">
        <v>133</v>
      </c>
      <c r="K257" s="262">
        <f t="shared" si="6"/>
        <v>0</v>
      </c>
      <c r="L257" s="278"/>
    </row>
    <row r="258" spans="1:12" ht="30.75" customHeight="1">
      <c r="A258" s="230"/>
      <c r="B258" s="259"/>
      <c r="C258" s="260"/>
      <c r="D258" s="149"/>
      <c r="E258" s="149"/>
      <c r="F258" s="149"/>
      <c r="G258" s="149"/>
      <c r="H258" s="79" t="s">
        <v>29</v>
      </c>
      <c r="I258" s="27"/>
      <c r="J258" s="261">
        <v>133</v>
      </c>
      <c r="K258" s="262">
        <f t="shared" si="6"/>
        <v>0</v>
      </c>
      <c r="L258" s="278"/>
    </row>
    <row r="259" spans="1:12" ht="30.75" customHeight="1">
      <c r="A259" s="230"/>
      <c r="B259" s="259"/>
      <c r="C259" s="260"/>
      <c r="D259" s="149"/>
      <c r="E259" s="149"/>
      <c r="F259" s="149"/>
      <c r="G259" s="149" t="s">
        <v>47</v>
      </c>
      <c r="H259" s="79" t="s">
        <v>31</v>
      </c>
      <c r="I259" s="27"/>
      <c r="J259" s="261">
        <v>133</v>
      </c>
      <c r="K259" s="262">
        <f t="shared" si="6"/>
        <v>0</v>
      </c>
      <c r="L259" s="278"/>
    </row>
    <row r="260" spans="1:12" ht="30.75" customHeight="1">
      <c r="A260" s="230"/>
      <c r="B260" s="259"/>
      <c r="C260" s="260"/>
      <c r="D260" s="149"/>
      <c r="E260" s="149"/>
      <c r="F260" s="149"/>
      <c r="G260" s="149"/>
      <c r="H260" s="79" t="s">
        <v>28</v>
      </c>
      <c r="I260" s="27"/>
      <c r="J260" s="261">
        <v>133</v>
      </c>
      <c r="K260" s="262">
        <f t="shared" si="6"/>
        <v>0</v>
      </c>
      <c r="L260" s="278"/>
    </row>
    <row r="261" spans="1:12" ht="30.75" customHeight="1">
      <c r="A261" s="230"/>
      <c r="B261" s="259"/>
      <c r="C261" s="260"/>
      <c r="D261" s="149"/>
      <c r="E261" s="149"/>
      <c r="F261" s="149"/>
      <c r="G261" s="149"/>
      <c r="H261" s="79" t="s">
        <v>29</v>
      </c>
      <c r="I261" s="27"/>
      <c r="J261" s="261">
        <v>133</v>
      </c>
      <c r="K261" s="262">
        <f t="shared" si="6"/>
        <v>0</v>
      </c>
      <c r="L261" s="278"/>
    </row>
    <row r="262" spans="1:12" ht="30.75" customHeight="1">
      <c r="A262" s="230"/>
      <c r="B262" s="259"/>
      <c r="C262" s="260"/>
      <c r="D262" s="149"/>
      <c r="E262" s="149"/>
      <c r="F262" s="149"/>
      <c r="G262" s="79" t="s">
        <v>162</v>
      </c>
      <c r="H262" s="79" t="s">
        <v>97</v>
      </c>
      <c r="I262" s="27"/>
      <c r="J262" s="261">
        <v>133</v>
      </c>
      <c r="K262" s="262">
        <f t="shared" si="6"/>
        <v>0</v>
      </c>
      <c r="L262" s="278"/>
    </row>
    <row r="263" spans="1:12" ht="30.75" customHeight="1">
      <c r="A263" s="230"/>
      <c r="B263" s="259"/>
      <c r="C263" s="260"/>
      <c r="D263" s="149"/>
      <c r="E263" s="149"/>
      <c r="F263" s="149"/>
      <c r="G263" s="149" t="s">
        <v>30</v>
      </c>
      <c r="H263" s="79" t="s">
        <v>31</v>
      </c>
      <c r="I263" s="27"/>
      <c r="J263" s="261">
        <v>133</v>
      </c>
      <c r="K263" s="262">
        <f t="shared" si="6"/>
        <v>0</v>
      </c>
      <c r="L263" s="278"/>
    </row>
    <row r="264" spans="1:12" ht="30.75" customHeight="1">
      <c r="A264" s="230"/>
      <c r="B264" s="259"/>
      <c r="C264" s="260"/>
      <c r="D264" s="149"/>
      <c r="E264" s="149"/>
      <c r="F264" s="149"/>
      <c r="G264" s="149"/>
      <c r="H264" s="79" t="s">
        <v>28</v>
      </c>
      <c r="I264" s="27"/>
      <c r="J264" s="261">
        <v>133</v>
      </c>
      <c r="K264" s="262">
        <f t="shared" si="6"/>
        <v>0</v>
      </c>
      <c r="L264" s="278"/>
    </row>
    <row r="265" spans="1:12" ht="30.75" customHeight="1">
      <c r="A265" s="230"/>
      <c r="B265" s="259"/>
      <c r="C265" s="260"/>
      <c r="D265" s="149"/>
      <c r="E265" s="149"/>
      <c r="F265" s="149"/>
      <c r="G265" s="149"/>
      <c r="H265" s="79" t="s">
        <v>29</v>
      </c>
      <c r="I265" s="27"/>
      <c r="J265" s="261">
        <v>133</v>
      </c>
      <c r="K265" s="262">
        <f t="shared" si="6"/>
        <v>0</v>
      </c>
      <c r="L265" s="278"/>
    </row>
    <row r="266" spans="1:12" ht="30.75" customHeight="1">
      <c r="A266" s="230"/>
      <c r="B266" s="259"/>
      <c r="C266" s="260"/>
      <c r="D266" s="149"/>
      <c r="E266" s="149"/>
      <c r="F266" s="149"/>
      <c r="G266" s="149" t="s">
        <v>32</v>
      </c>
      <c r="H266" s="79" t="s">
        <v>31</v>
      </c>
      <c r="I266" s="27"/>
      <c r="J266" s="261">
        <v>133</v>
      </c>
      <c r="K266" s="262">
        <f t="shared" si="6"/>
        <v>0</v>
      </c>
      <c r="L266" s="278"/>
    </row>
    <row r="267" spans="1:12" ht="30.75" customHeight="1">
      <c r="A267" s="230"/>
      <c r="B267" s="259"/>
      <c r="C267" s="260"/>
      <c r="D267" s="149"/>
      <c r="E267" s="149"/>
      <c r="F267" s="149"/>
      <c r="G267" s="149"/>
      <c r="H267" s="79" t="s">
        <v>28</v>
      </c>
      <c r="I267" s="27"/>
      <c r="J267" s="261">
        <v>133</v>
      </c>
      <c r="K267" s="262">
        <f t="shared" si="6"/>
        <v>0</v>
      </c>
      <c r="L267" s="278"/>
    </row>
    <row r="268" spans="1:12" ht="30.75" customHeight="1" thickBot="1">
      <c r="A268" s="214"/>
      <c r="B268" s="313"/>
      <c r="C268" s="314"/>
      <c r="D268" s="146"/>
      <c r="E268" s="146"/>
      <c r="F268" s="146"/>
      <c r="G268" s="146"/>
      <c r="H268" s="80" t="s">
        <v>29</v>
      </c>
      <c r="I268" s="108"/>
      <c r="J268" s="261">
        <v>133</v>
      </c>
      <c r="K268" s="262">
        <f t="shared" si="6"/>
        <v>0</v>
      </c>
      <c r="L268" s="298"/>
    </row>
    <row r="269" spans="1:12" ht="16.5" thickBot="1">
      <c r="A269" s="112"/>
      <c r="B269" s="35"/>
      <c r="C269" s="35"/>
      <c r="D269" s="36"/>
      <c r="E269" s="35"/>
      <c r="F269" s="35"/>
      <c r="G269" s="35"/>
      <c r="H269" s="37"/>
      <c r="I269" s="38">
        <f>SUM(I2:I268)</f>
        <v>0</v>
      </c>
      <c r="J269" s="315"/>
      <c r="K269" s="316">
        <f>SUM(K2:K268)</f>
        <v>0</v>
      </c>
      <c r="L269" s="316"/>
    </row>
  </sheetData>
  <mergeCells count="295">
    <mergeCell ref="L235:L243"/>
    <mergeCell ref="L244:L255"/>
    <mergeCell ref="L256:L268"/>
    <mergeCell ref="L105:L120"/>
    <mergeCell ref="L121:L132"/>
    <mergeCell ref="L133:L144"/>
    <mergeCell ref="L145:L148"/>
    <mergeCell ref="L157:L160"/>
    <mergeCell ref="L169:L172"/>
    <mergeCell ref="L173:L182"/>
    <mergeCell ref="L183:L184"/>
    <mergeCell ref="L185:L186"/>
    <mergeCell ref="L189:L190"/>
    <mergeCell ref="L191:L192"/>
    <mergeCell ref="L196:L197"/>
    <mergeCell ref="L187:L188"/>
    <mergeCell ref="L161:L164"/>
    <mergeCell ref="L165:L168"/>
    <mergeCell ref="L226:L229"/>
    <mergeCell ref="G14:G17"/>
    <mergeCell ref="G18:G21"/>
    <mergeCell ref="G68:G70"/>
    <mergeCell ref="G71:G73"/>
    <mergeCell ref="G74:G76"/>
    <mergeCell ref="G77:G79"/>
    <mergeCell ref="G130:G132"/>
    <mergeCell ref="G196:G197"/>
    <mergeCell ref="G62:G64"/>
    <mergeCell ref="G65:G67"/>
    <mergeCell ref="G89:G92"/>
    <mergeCell ref="G93:G96"/>
    <mergeCell ref="G97:G100"/>
    <mergeCell ref="G101:G104"/>
    <mergeCell ref="G124:G126"/>
    <mergeCell ref="G180:G182"/>
    <mergeCell ref="L2:L13"/>
    <mergeCell ref="L26:L37"/>
    <mergeCell ref="L38:L49"/>
    <mergeCell ref="L50:L61"/>
    <mergeCell ref="L62:L70"/>
    <mergeCell ref="L71:L79"/>
    <mergeCell ref="L80:L88"/>
    <mergeCell ref="L89:L104"/>
    <mergeCell ref="L14:L25"/>
    <mergeCell ref="F145:F148"/>
    <mergeCell ref="G169:G172"/>
    <mergeCell ref="G176:G178"/>
    <mergeCell ref="G157:G160"/>
    <mergeCell ref="G173:G175"/>
    <mergeCell ref="G139:G141"/>
    <mergeCell ref="G142:G144"/>
    <mergeCell ref="G109:G112"/>
    <mergeCell ref="G117:G120"/>
    <mergeCell ref="G121:G123"/>
    <mergeCell ref="G133:G135"/>
    <mergeCell ref="G136:G138"/>
    <mergeCell ref="G165:G168"/>
    <mergeCell ref="F121:F132"/>
    <mergeCell ref="G161:G164"/>
    <mergeCell ref="F149:F160"/>
    <mergeCell ref="F161:F172"/>
    <mergeCell ref="A38:A49"/>
    <mergeCell ref="A71:A79"/>
    <mergeCell ref="B38:B49"/>
    <mergeCell ref="A62:A70"/>
    <mergeCell ref="B62:B70"/>
    <mergeCell ref="D62:D70"/>
    <mergeCell ref="C62:C70"/>
    <mergeCell ref="B71:B79"/>
    <mergeCell ref="C71:C79"/>
    <mergeCell ref="A50:A61"/>
    <mergeCell ref="D71:D79"/>
    <mergeCell ref="B50:B61"/>
    <mergeCell ref="D50:D61"/>
    <mergeCell ref="B244:B255"/>
    <mergeCell ref="D235:D243"/>
    <mergeCell ref="B235:B243"/>
    <mergeCell ref="A235:A243"/>
    <mergeCell ref="G266:G268"/>
    <mergeCell ref="G235:G237"/>
    <mergeCell ref="G263:G265"/>
    <mergeCell ref="G241:G243"/>
    <mergeCell ref="E235:E243"/>
    <mergeCell ref="G247:G249"/>
    <mergeCell ref="G238:G240"/>
    <mergeCell ref="E256:E268"/>
    <mergeCell ref="F256:F268"/>
    <mergeCell ref="G250:G252"/>
    <mergeCell ref="G259:G261"/>
    <mergeCell ref="G256:G258"/>
    <mergeCell ref="C235:C243"/>
    <mergeCell ref="A2:A13"/>
    <mergeCell ref="B2:B13"/>
    <mergeCell ref="C2:C13"/>
    <mergeCell ref="D2:D13"/>
    <mergeCell ref="E2:E13"/>
    <mergeCell ref="F2:F13"/>
    <mergeCell ref="G2:G5"/>
    <mergeCell ref="G6:G9"/>
    <mergeCell ref="F38:F49"/>
    <mergeCell ref="G38:G41"/>
    <mergeCell ref="G10:G13"/>
    <mergeCell ref="A14:A25"/>
    <mergeCell ref="B14:B25"/>
    <mergeCell ref="C14:C25"/>
    <mergeCell ref="D14:D25"/>
    <mergeCell ref="E14:E25"/>
    <mergeCell ref="G26:G29"/>
    <mergeCell ref="G22:G25"/>
    <mergeCell ref="D38:D49"/>
    <mergeCell ref="G42:G45"/>
    <mergeCell ref="G46:G49"/>
    <mergeCell ref="F14:F25"/>
    <mergeCell ref="A26:A37"/>
    <mergeCell ref="B26:B37"/>
    <mergeCell ref="C89:C104"/>
    <mergeCell ref="E198:E199"/>
    <mergeCell ref="F173:F182"/>
    <mergeCell ref="E173:E182"/>
    <mergeCell ref="G253:G255"/>
    <mergeCell ref="E244:E255"/>
    <mergeCell ref="F244:F255"/>
    <mergeCell ref="E191:E192"/>
    <mergeCell ref="G198:G199"/>
    <mergeCell ref="E183:E184"/>
    <mergeCell ref="F183:F184"/>
    <mergeCell ref="F198:F199"/>
    <mergeCell ref="E196:E197"/>
    <mergeCell ref="F196:F197"/>
    <mergeCell ref="G185:G186"/>
    <mergeCell ref="F191:F192"/>
    <mergeCell ref="G191:G192"/>
    <mergeCell ref="G183:G184"/>
    <mergeCell ref="F185:F186"/>
    <mergeCell ref="E185:E186"/>
    <mergeCell ref="G226:G229"/>
    <mergeCell ref="E187:E188"/>
    <mergeCell ref="F187:F188"/>
    <mergeCell ref="G187:G188"/>
    <mergeCell ref="A133:A144"/>
    <mergeCell ref="B80:B88"/>
    <mergeCell ref="A80:A88"/>
    <mergeCell ref="D121:D132"/>
    <mergeCell ref="E121:E132"/>
    <mergeCell ref="F105:F120"/>
    <mergeCell ref="F133:F144"/>
    <mergeCell ref="D89:D104"/>
    <mergeCell ref="E89:E104"/>
    <mergeCell ref="B133:B144"/>
    <mergeCell ref="D133:D144"/>
    <mergeCell ref="C133:C144"/>
    <mergeCell ref="F89:F104"/>
    <mergeCell ref="E105:E120"/>
    <mergeCell ref="D80:D88"/>
    <mergeCell ref="A89:A104"/>
    <mergeCell ref="E80:E88"/>
    <mergeCell ref="D105:D120"/>
    <mergeCell ref="C105:C120"/>
    <mergeCell ref="C80:C88"/>
    <mergeCell ref="F80:F88"/>
    <mergeCell ref="E133:E144"/>
    <mergeCell ref="A121:A132"/>
    <mergeCell ref="C121:C132"/>
    <mergeCell ref="E145:E148"/>
    <mergeCell ref="D185:D186"/>
    <mergeCell ref="B173:B182"/>
    <mergeCell ref="C173:C182"/>
    <mergeCell ref="D189:D190"/>
    <mergeCell ref="D196:D197"/>
    <mergeCell ref="A183:A184"/>
    <mergeCell ref="A173:A182"/>
    <mergeCell ref="A198:A199"/>
    <mergeCell ref="B198:B199"/>
    <mergeCell ref="A191:A192"/>
    <mergeCell ref="B191:B192"/>
    <mergeCell ref="E161:E172"/>
    <mergeCell ref="A185:A186"/>
    <mergeCell ref="B185:B186"/>
    <mergeCell ref="C185:C186"/>
    <mergeCell ref="B183:B184"/>
    <mergeCell ref="C183:C184"/>
    <mergeCell ref="D183:D184"/>
    <mergeCell ref="D145:D148"/>
    <mergeCell ref="D173:D182"/>
    <mergeCell ref="B105:B120"/>
    <mergeCell ref="B89:B104"/>
    <mergeCell ref="A105:A120"/>
    <mergeCell ref="D187:D188"/>
    <mergeCell ref="C191:C192"/>
    <mergeCell ref="D191:D192"/>
    <mergeCell ref="B196:B197"/>
    <mergeCell ref="C196:C197"/>
    <mergeCell ref="A187:A188"/>
    <mergeCell ref="B187:B188"/>
    <mergeCell ref="C187:C188"/>
    <mergeCell ref="A145:A148"/>
    <mergeCell ref="B145:B148"/>
    <mergeCell ref="C145:C148"/>
    <mergeCell ref="A196:A197"/>
    <mergeCell ref="B189:B190"/>
    <mergeCell ref="C189:C190"/>
    <mergeCell ref="A161:A172"/>
    <mergeCell ref="B161:B172"/>
    <mergeCell ref="C161:C172"/>
    <mergeCell ref="D161:D172"/>
    <mergeCell ref="A149:A160"/>
    <mergeCell ref="B149:B160"/>
    <mergeCell ref="B121:B132"/>
    <mergeCell ref="E62:E70"/>
    <mergeCell ref="F62:F70"/>
    <mergeCell ref="E71:E79"/>
    <mergeCell ref="G83:G85"/>
    <mergeCell ref="G30:G33"/>
    <mergeCell ref="G34:G37"/>
    <mergeCell ref="G50:G53"/>
    <mergeCell ref="G54:G57"/>
    <mergeCell ref="G58:G61"/>
    <mergeCell ref="H230:H234"/>
    <mergeCell ref="L230:L234"/>
    <mergeCell ref="L198:L199"/>
    <mergeCell ref="E189:E190"/>
    <mergeCell ref="F189:F190"/>
    <mergeCell ref="G189:G190"/>
    <mergeCell ref="A256:A268"/>
    <mergeCell ref="B256:B268"/>
    <mergeCell ref="C256:C268"/>
    <mergeCell ref="D256:D268"/>
    <mergeCell ref="F235:F243"/>
    <mergeCell ref="G244:G246"/>
    <mergeCell ref="C244:C255"/>
    <mergeCell ref="A244:A255"/>
    <mergeCell ref="D244:D255"/>
    <mergeCell ref="A230:A234"/>
    <mergeCell ref="B230:B234"/>
    <mergeCell ref="C230:C234"/>
    <mergeCell ref="D230:D234"/>
    <mergeCell ref="E230:E234"/>
    <mergeCell ref="F230:F234"/>
    <mergeCell ref="A189:A190"/>
    <mergeCell ref="C198:C199"/>
    <mergeCell ref="D198:D199"/>
    <mergeCell ref="M3:P25"/>
    <mergeCell ref="M81:O87"/>
    <mergeCell ref="G153:G156"/>
    <mergeCell ref="L153:L156"/>
    <mergeCell ref="G149:G152"/>
    <mergeCell ref="L149:L152"/>
    <mergeCell ref="E149:E160"/>
    <mergeCell ref="D149:D160"/>
    <mergeCell ref="C149:C160"/>
    <mergeCell ref="F71:F79"/>
    <mergeCell ref="G105:G108"/>
    <mergeCell ref="G113:G116"/>
    <mergeCell ref="G80:G82"/>
    <mergeCell ref="G86:G88"/>
    <mergeCell ref="G127:G129"/>
    <mergeCell ref="C26:C37"/>
    <mergeCell ref="D26:D37"/>
    <mergeCell ref="E26:E37"/>
    <mergeCell ref="F26:F37"/>
    <mergeCell ref="C38:C49"/>
    <mergeCell ref="C50:C61"/>
    <mergeCell ref="E38:E49"/>
    <mergeCell ref="E50:E61"/>
    <mergeCell ref="F50:F61"/>
    <mergeCell ref="A200:A211"/>
    <mergeCell ref="B200:B211"/>
    <mergeCell ref="C200:C211"/>
    <mergeCell ref="D200:D211"/>
    <mergeCell ref="E200:E211"/>
    <mergeCell ref="F200:F211"/>
    <mergeCell ref="G200:G203"/>
    <mergeCell ref="L200:L203"/>
    <mergeCell ref="G204:G207"/>
    <mergeCell ref="L204:L207"/>
    <mergeCell ref="G208:G211"/>
    <mergeCell ref="L208:L211"/>
    <mergeCell ref="G212:G215"/>
    <mergeCell ref="L212:L215"/>
    <mergeCell ref="G216:G219"/>
    <mergeCell ref="L216:L219"/>
    <mergeCell ref="G220:G223"/>
    <mergeCell ref="L220:L223"/>
    <mergeCell ref="B226:B229"/>
    <mergeCell ref="A226:A229"/>
    <mergeCell ref="C226:C229"/>
    <mergeCell ref="D226:D229"/>
    <mergeCell ref="E226:E229"/>
    <mergeCell ref="F226:F229"/>
    <mergeCell ref="A212:A223"/>
    <mergeCell ref="B212:B223"/>
    <mergeCell ref="C212:C223"/>
    <mergeCell ref="D212:D223"/>
    <mergeCell ref="E212:E223"/>
    <mergeCell ref="F212:F223"/>
  </mergeCells>
  <pageMargins left="0.19685039370078741" right="0.15748031496062992" top="0.11811023622047245" bottom="0.15748031496062992" header="0.11811023622047245" footer="0.15748031496062992"/>
  <pageSetup scale="58" orientation="landscape" r:id="rId1"/>
  <headerFooter>
    <oddFooter>&amp;L&amp;"Helvetica,Regular"&amp;12&amp;K000000	&amp;P</oddFooter>
  </headerFooter>
  <rowBreaks count="4" manualBreakCount="4">
    <brk id="61" max="15" man="1"/>
    <brk id="120" max="15" man="1"/>
    <brk id="182" max="15" man="1"/>
    <brk id="255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6"/>
  <sheetViews>
    <sheetView showGridLines="0" zoomScale="85" zoomScaleNormal="85" workbookViewId="0">
      <pane ySplit="1" topLeftCell="A2" activePane="bottomLeft" state="frozen"/>
      <selection pane="bottomLeft" activeCell="E3" sqref="E3:E4"/>
    </sheetView>
  </sheetViews>
  <sheetFormatPr defaultColWidth="6.59765625" defaultRowHeight="14.45" customHeight="1"/>
  <cols>
    <col min="1" max="1" width="6.59765625" style="46" customWidth="1"/>
    <col min="2" max="2" width="25.5" style="1" customWidth="1"/>
    <col min="3" max="4" width="6.59765625" style="1" customWidth="1"/>
    <col min="5" max="5" width="13.19921875" style="1" customWidth="1"/>
    <col min="6" max="6" width="10.59765625" style="1" customWidth="1"/>
    <col min="7" max="7" width="6.59765625" style="4" customWidth="1"/>
    <col min="8" max="8" width="13.296875" style="1" customWidth="1"/>
    <col min="9" max="9" width="7.5" style="1" bestFit="1" customWidth="1"/>
    <col min="10" max="10" width="7.796875" style="4" customWidth="1"/>
    <col min="11" max="11" width="11.3984375" style="4" customWidth="1"/>
    <col min="12" max="12" width="12.3984375" style="24" customWidth="1"/>
    <col min="13" max="254" width="6.59765625" style="1" customWidth="1"/>
    <col min="255" max="16384" width="6.59765625" style="2"/>
  </cols>
  <sheetData>
    <row r="1" spans="1:255" ht="43.5" thickBot="1">
      <c r="A1" s="47" t="s">
        <v>1</v>
      </c>
      <c r="B1" s="17" t="s">
        <v>0</v>
      </c>
      <c r="C1" s="17" t="s">
        <v>76</v>
      </c>
      <c r="D1" s="18" t="s">
        <v>34</v>
      </c>
      <c r="E1" s="17" t="s">
        <v>86</v>
      </c>
      <c r="F1" s="17" t="s">
        <v>2</v>
      </c>
      <c r="G1" s="17" t="s">
        <v>3</v>
      </c>
      <c r="H1" s="19" t="s">
        <v>4</v>
      </c>
      <c r="I1" s="19" t="s">
        <v>193</v>
      </c>
      <c r="J1" s="25" t="s">
        <v>304</v>
      </c>
      <c r="K1" s="25" t="s">
        <v>265</v>
      </c>
      <c r="L1" s="21" t="s">
        <v>251</v>
      </c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</row>
    <row r="2" spans="1:255" ht="156" customHeight="1">
      <c r="A2" s="61">
        <v>8862</v>
      </c>
      <c r="B2" s="62"/>
      <c r="C2" s="63" t="s">
        <v>79</v>
      </c>
      <c r="D2" s="64">
        <v>8862</v>
      </c>
      <c r="E2" s="65" t="s">
        <v>94</v>
      </c>
      <c r="F2" s="66" t="s">
        <v>95</v>
      </c>
      <c r="G2" s="66" t="s">
        <v>20</v>
      </c>
      <c r="H2" s="67" t="s">
        <v>277</v>
      </c>
      <c r="I2" s="68"/>
      <c r="J2" s="69">
        <v>210</v>
      </c>
      <c r="K2" s="70">
        <f>J2*I2</f>
        <v>0</v>
      </c>
      <c r="L2" s="41">
        <v>72</v>
      </c>
    </row>
    <row r="3" spans="1:255" ht="77.45" customHeight="1">
      <c r="A3" s="174">
        <v>8866</v>
      </c>
      <c r="B3" s="175"/>
      <c r="C3" s="176" t="s">
        <v>79</v>
      </c>
      <c r="D3" s="173">
        <v>8866</v>
      </c>
      <c r="E3" s="195" t="s">
        <v>87</v>
      </c>
      <c r="F3" s="172" t="s">
        <v>88</v>
      </c>
      <c r="G3" s="195" t="s">
        <v>20</v>
      </c>
      <c r="H3" s="15" t="s">
        <v>89</v>
      </c>
      <c r="I3" s="27"/>
      <c r="J3" s="43">
        <v>196</v>
      </c>
      <c r="K3" s="28">
        <f t="shared" ref="K3:K65" si="0">J3*I3</f>
        <v>0</v>
      </c>
      <c r="L3" s="198">
        <v>72</v>
      </c>
    </row>
    <row r="4" spans="1:255" ht="77.45" customHeight="1">
      <c r="A4" s="174"/>
      <c r="B4" s="175"/>
      <c r="C4" s="176"/>
      <c r="D4" s="173"/>
      <c r="E4" s="195"/>
      <c r="F4" s="172"/>
      <c r="G4" s="195"/>
      <c r="H4" s="15" t="s">
        <v>90</v>
      </c>
      <c r="I4" s="27"/>
      <c r="J4" s="43">
        <v>196</v>
      </c>
      <c r="K4" s="28">
        <f t="shared" si="0"/>
        <v>0</v>
      </c>
      <c r="L4" s="198"/>
    </row>
    <row r="5" spans="1:255" ht="72.599999999999994" customHeight="1">
      <c r="A5" s="174">
        <v>8868</v>
      </c>
      <c r="B5" s="175"/>
      <c r="C5" s="176" t="s">
        <v>79</v>
      </c>
      <c r="D5" s="173">
        <v>8869</v>
      </c>
      <c r="E5" s="195" t="s">
        <v>87</v>
      </c>
      <c r="F5" s="195" t="s">
        <v>88</v>
      </c>
      <c r="G5" s="195" t="s">
        <v>20</v>
      </c>
      <c r="H5" s="15" t="s">
        <v>89</v>
      </c>
      <c r="I5" s="27"/>
      <c r="J5" s="43">
        <v>238</v>
      </c>
      <c r="K5" s="28">
        <f t="shared" si="0"/>
        <v>0</v>
      </c>
      <c r="L5" s="198">
        <v>72</v>
      </c>
    </row>
    <row r="6" spans="1:255" ht="85.9" customHeight="1">
      <c r="A6" s="174"/>
      <c r="B6" s="175"/>
      <c r="C6" s="176"/>
      <c r="D6" s="173"/>
      <c r="E6" s="195"/>
      <c r="F6" s="195"/>
      <c r="G6" s="195"/>
      <c r="H6" s="15" t="s">
        <v>90</v>
      </c>
      <c r="I6" s="27"/>
      <c r="J6" s="43">
        <v>238</v>
      </c>
      <c r="K6" s="28">
        <f t="shared" si="0"/>
        <v>0</v>
      </c>
      <c r="L6" s="198"/>
    </row>
    <row r="7" spans="1:255" ht="72.599999999999994" customHeight="1">
      <c r="A7" s="174">
        <v>8869</v>
      </c>
      <c r="B7" s="175"/>
      <c r="C7" s="176" t="s">
        <v>79</v>
      </c>
      <c r="D7" s="173">
        <v>8869</v>
      </c>
      <c r="E7" s="195" t="s">
        <v>96</v>
      </c>
      <c r="F7" s="195" t="s">
        <v>99</v>
      </c>
      <c r="G7" s="195" t="s">
        <v>20</v>
      </c>
      <c r="H7" s="15" t="s">
        <v>89</v>
      </c>
      <c r="I7" s="27"/>
      <c r="J7" s="43">
        <v>196</v>
      </c>
      <c r="K7" s="28">
        <f t="shared" si="0"/>
        <v>0</v>
      </c>
      <c r="L7" s="198" t="s">
        <v>309</v>
      </c>
    </row>
    <row r="8" spans="1:255" ht="85.9" customHeight="1">
      <c r="A8" s="174"/>
      <c r="B8" s="175"/>
      <c r="C8" s="176"/>
      <c r="D8" s="173"/>
      <c r="E8" s="195"/>
      <c r="F8" s="195"/>
      <c r="G8" s="195"/>
      <c r="H8" s="15" t="s">
        <v>90</v>
      </c>
      <c r="I8" s="27"/>
      <c r="J8" s="43">
        <v>196</v>
      </c>
      <c r="K8" s="28">
        <f t="shared" si="0"/>
        <v>0</v>
      </c>
      <c r="L8" s="198"/>
    </row>
    <row r="9" spans="1:255" ht="131.25" customHeight="1">
      <c r="A9" s="52">
        <v>8877</v>
      </c>
      <c r="B9" s="55"/>
      <c r="C9" s="56" t="s">
        <v>84</v>
      </c>
      <c r="D9" s="57">
        <v>8877</v>
      </c>
      <c r="E9" s="60" t="s">
        <v>225</v>
      </c>
      <c r="F9" s="60"/>
      <c r="G9" s="14" t="s">
        <v>20</v>
      </c>
      <c r="H9" s="12" t="s">
        <v>111</v>
      </c>
      <c r="I9" s="26"/>
      <c r="J9" s="43">
        <v>147</v>
      </c>
      <c r="K9" s="28">
        <f t="shared" si="0"/>
        <v>0</v>
      </c>
      <c r="L9" s="59">
        <v>96</v>
      </c>
    </row>
    <row r="10" spans="1:255" ht="79.5" customHeight="1">
      <c r="A10" s="170">
        <v>8878</v>
      </c>
      <c r="B10" s="168"/>
      <c r="C10" s="166" t="s">
        <v>84</v>
      </c>
      <c r="D10" s="166">
        <v>8878</v>
      </c>
      <c r="E10" s="164" t="s">
        <v>226</v>
      </c>
      <c r="F10" s="166"/>
      <c r="G10" s="14" t="s">
        <v>20</v>
      </c>
      <c r="H10" s="12" t="s">
        <v>227</v>
      </c>
      <c r="I10" s="26"/>
      <c r="J10" s="43">
        <v>147</v>
      </c>
      <c r="K10" s="28">
        <f t="shared" si="0"/>
        <v>0</v>
      </c>
      <c r="L10" s="158">
        <v>96</v>
      </c>
    </row>
    <row r="11" spans="1:255" ht="79.5" customHeight="1">
      <c r="A11" s="171"/>
      <c r="B11" s="169"/>
      <c r="C11" s="167"/>
      <c r="D11" s="167"/>
      <c r="E11" s="165"/>
      <c r="F11" s="167"/>
      <c r="G11" s="14" t="s">
        <v>268</v>
      </c>
      <c r="H11" s="12" t="s">
        <v>227</v>
      </c>
      <c r="I11" s="26"/>
      <c r="J11" s="43">
        <v>147</v>
      </c>
      <c r="K11" s="28">
        <f t="shared" si="0"/>
        <v>0</v>
      </c>
      <c r="L11" s="159"/>
    </row>
    <row r="12" spans="1:255" ht="143.25" customHeight="1">
      <c r="A12" s="52">
        <v>8879</v>
      </c>
      <c r="B12" s="55"/>
      <c r="C12" s="56" t="s">
        <v>84</v>
      </c>
      <c r="D12" s="57">
        <v>8879</v>
      </c>
      <c r="E12" s="60" t="s">
        <v>228</v>
      </c>
      <c r="F12" s="60"/>
      <c r="G12" s="14" t="s">
        <v>20</v>
      </c>
      <c r="H12" s="12" t="s">
        <v>165</v>
      </c>
      <c r="I12" s="26"/>
      <c r="J12" s="43">
        <v>161</v>
      </c>
      <c r="K12" s="28">
        <f t="shared" si="0"/>
        <v>0</v>
      </c>
      <c r="L12" s="59">
        <v>96</v>
      </c>
    </row>
    <row r="13" spans="1:255" ht="153.75" customHeight="1">
      <c r="A13" s="52">
        <v>8899</v>
      </c>
      <c r="B13" s="55"/>
      <c r="C13" s="56" t="s">
        <v>84</v>
      </c>
      <c r="D13" s="57">
        <v>8899</v>
      </c>
      <c r="E13" s="60" t="s">
        <v>229</v>
      </c>
      <c r="F13" s="60"/>
      <c r="G13" s="14" t="s">
        <v>20</v>
      </c>
      <c r="H13" s="12" t="s">
        <v>230</v>
      </c>
      <c r="I13" s="26"/>
      <c r="J13" s="43">
        <v>161</v>
      </c>
      <c r="K13" s="28">
        <f t="shared" si="0"/>
        <v>0</v>
      </c>
      <c r="L13" s="59">
        <v>96</v>
      </c>
    </row>
    <row r="14" spans="1:255" ht="72.599999999999994" customHeight="1">
      <c r="A14" s="174">
        <v>601</v>
      </c>
      <c r="B14" s="175"/>
      <c r="C14" s="177" t="s">
        <v>79</v>
      </c>
      <c r="D14" s="179">
        <v>601</v>
      </c>
      <c r="E14" s="156" t="s">
        <v>213</v>
      </c>
      <c r="F14" s="156" t="s">
        <v>212</v>
      </c>
      <c r="G14" s="156" t="s">
        <v>20</v>
      </c>
      <c r="H14" s="15" t="s">
        <v>89</v>
      </c>
      <c r="I14" s="27"/>
      <c r="J14" s="43">
        <v>196</v>
      </c>
      <c r="K14" s="28">
        <f t="shared" si="0"/>
        <v>0</v>
      </c>
      <c r="L14" s="71" t="s">
        <v>316</v>
      </c>
      <c r="M14" s="5"/>
      <c r="IU14" s="1"/>
    </row>
    <row r="15" spans="1:255" ht="85.9" customHeight="1">
      <c r="A15" s="174"/>
      <c r="B15" s="175"/>
      <c r="C15" s="178"/>
      <c r="D15" s="180"/>
      <c r="E15" s="157"/>
      <c r="F15" s="157"/>
      <c r="G15" s="157"/>
      <c r="H15" s="15" t="s">
        <v>90</v>
      </c>
      <c r="I15" s="27"/>
      <c r="J15" s="43">
        <v>196</v>
      </c>
      <c r="K15" s="28">
        <f t="shared" si="0"/>
        <v>0</v>
      </c>
      <c r="L15" s="71" t="s">
        <v>316</v>
      </c>
      <c r="IU15" s="1"/>
    </row>
    <row r="16" spans="1:255" ht="131.25" customHeight="1">
      <c r="A16" s="52">
        <v>601</v>
      </c>
      <c r="B16" s="55"/>
      <c r="C16" s="56" t="s">
        <v>84</v>
      </c>
      <c r="D16" s="57">
        <v>601</v>
      </c>
      <c r="E16" s="60" t="s">
        <v>213</v>
      </c>
      <c r="F16" s="60" t="s">
        <v>212</v>
      </c>
      <c r="G16" s="14" t="s">
        <v>97</v>
      </c>
      <c r="H16" s="12" t="s">
        <v>165</v>
      </c>
      <c r="I16" s="26"/>
      <c r="J16" s="43">
        <v>196</v>
      </c>
      <c r="K16" s="28">
        <f t="shared" si="0"/>
        <v>0</v>
      </c>
      <c r="L16" s="22">
        <v>120</v>
      </c>
    </row>
    <row r="17" spans="1:12" ht="131.25" customHeight="1">
      <c r="A17" s="52">
        <v>602</v>
      </c>
      <c r="B17" s="53"/>
      <c r="C17" s="54" t="s">
        <v>84</v>
      </c>
      <c r="D17" s="51">
        <v>602</v>
      </c>
      <c r="E17" s="50" t="s">
        <v>163</v>
      </c>
      <c r="F17" s="50" t="s">
        <v>164</v>
      </c>
      <c r="G17" s="58" t="s">
        <v>20</v>
      </c>
      <c r="H17" s="12" t="s">
        <v>165</v>
      </c>
      <c r="I17" s="27"/>
      <c r="J17" s="43">
        <v>203</v>
      </c>
      <c r="K17" s="28">
        <f t="shared" si="0"/>
        <v>0</v>
      </c>
      <c r="L17" s="22">
        <v>120</v>
      </c>
    </row>
    <row r="18" spans="1:12" ht="131.25" customHeight="1">
      <c r="A18" s="52">
        <v>602</v>
      </c>
      <c r="B18" s="53"/>
      <c r="C18" s="54" t="s">
        <v>84</v>
      </c>
      <c r="D18" s="51">
        <v>602</v>
      </c>
      <c r="E18" s="50" t="s">
        <v>163</v>
      </c>
      <c r="F18" s="50" t="s">
        <v>164</v>
      </c>
      <c r="G18" s="58" t="s">
        <v>97</v>
      </c>
      <c r="H18" s="12" t="s">
        <v>165</v>
      </c>
      <c r="I18" s="27"/>
      <c r="J18" s="43">
        <v>203</v>
      </c>
      <c r="K18" s="28">
        <f t="shared" si="0"/>
        <v>0</v>
      </c>
      <c r="L18" s="22">
        <v>120</v>
      </c>
    </row>
    <row r="19" spans="1:12" ht="134.25" customHeight="1">
      <c r="A19" s="52">
        <v>603</v>
      </c>
      <c r="B19" s="53"/>
      <c r="C19" s="54" t="s">
        <v>84</v>
      </c>
      <c r="D19" s="51">
        <v>603</v>
      </c>
      <c r="E19" s="58" t="s">
        <v>96</v>
      </c>
      <c r="F19" s="58" t="s">
        <v>98</v>
      </c>
      <c r="G19" s="58" t="s">
        <v>97</v>
      </c>
      <c r="H19" s="15" t="s">
        <v>165</v>
      </c>
      <c r="I19" s="27"/>
      <c r="J19" s="43">
        <v>196</v>
      </c>
      <c r="K19" s="28">
        <f t="shared" si="0"/>
        <v>0</v>
      </c>
      <c r="L19" s="23">
        <v>72</v>
      </c>
    </row>
    <row r="20" spans="1:12" ht="73.150000000000006" customHeight="1">
      <c r="A20" s="170">
        <v>604</v>
      </c>
      <c r="B20" s="188"/>
      <c r="C20" s="177" t="s">
        <v>91</v>
      </c>
      <c r="D20" s="177">
        <v>604</v>
      </c>
      <c r="E20" s="179" t="s">
        <v>92</v>
      </c>
      <c r="F20" s="179" t="s">
        <v>93</v>
      </c>
      <c r="G20" s="195" t="s">
        <v>20</v>
      </c>
      <c r="H20" s="15" t="s">
        <v>89</v>
      </c>
      <c r="I20" s="27"/>
      <c r="J20" s="43">
        <v>196</v>
      </c>
      <c r="K20" s="28">
        <f t="shared" si="0"/>
        <v>0</v>
      </c>
      <c r="L20" s="183">
        <v>72</v>
      </c>
    </row>
    <row r="21" spans="1:12" ht="60.75" customHeight="1">
      <c r="A21" s="185"/>
      <c r="B21" s="189"/>
      <c r="C21" s="186"/>
      <c r="D21" s="186"/>
      <c r="E21" s="187"/>
      <c r="F21" s="187"/>
      <c r="G21" s="195"/>
      <c r="H21" s="15" t="s">
        <v>90</v>
      </c>
      <c r="I21" s="27"/>
      <c r="J21" s="43">
        <v>196</v>
      </c>
      <c r="K21" s="28">
        <f t="shared" si="0"/>
        <v>0</v>
      </c>
      <c r="L21" s="191"/>
    </row>
    <row r="22" spans="1:12" ht="60.75" customHeight="1">
      <c r="A22" s="171"/>
      <c r="B22" s="190"/>
      <c r="C22" s="178"/>
      <c r="D22" s="178"/>
      <c r="E22" s="180"/>
      <c r="F22" s="180"/>
      <c r="G22" s="15" t="s">
        <v>97</v>
      </c>
      <c r="H22" s="15" t="s">
        <v>97</v>
      </c>
      <c r="I22" s="27"/>
      <c r="J22" s="43">
        <v>196</v>
      </c>
      <c r="K22" s="28">
        <f t="shared" si="0"/>
        <v>0</v>
      </c>
      <c r="L22" s="184"/>
    </row>
    <row r="23" spans="1:12" ht="164.25" customHeight="1">
      <c r="A23" s="52">
        <v>605</v>
      </c>
      <c r="B23" s="53"/>
      <c r="C23" s="54" t="s">
        <v>84</v>
      </c>
      <c r="D23" s="51">
        <v>605</v>
      </c>
      <c r="E23" s="58" t="s">
        <v>92</v>
      </c>
      <c r="F23" s="58"/>
      <c r="G23" s="58" t="s">
        <v>97</v>
      </c>
      <c r="H23" s="15" t="s">
        <v>165</v>
      </c>
      <c r="I23" s="27"/>
      <c r="J23" s="43">
        <v>196</v>
      </c>
      <c r="K23" s="28">
        <f t="shared" si="0"/>
        <v>0</v>
      </c>
      <c r="L23" s="22">
        <v>120</v>
      </c>
    </row>
    <row r="24" spans="1:12" ht="88.5" customHeight="1">
      <c r="A24" s="174">
        <v>607</v>
      </c>
      <c r="B24" s="192"/>
      <c r="C24" s="193" t="s">
        <v>84</v>
      </c>
      <c r="D24" s="193">
        <v>607</v>
      </c>
      <c r="E24" s="194" t="s">
        <v>92</v>
      </c>
      <c r="F24" s="194" t="s">
        <v>214</v>
      </c>
      <c r="G24" s="162" t="s">
        <v>97</v>
      </c>
      <c r="H24" s="6" t="s">
        <v>89</v>
      </c>
      <c r="I24" s="26"/>
      <c r="J24" s="43">
        <v>196</v>
      </c>
      <c r="K24" s="28">
        <f t="shared" si="0"/>
        <v>0</v>
      </c>
      <c r="L24" s="160">
        <v>120</v>
      </c>
    </row>
    <row r="25" spans="1:12" ht="88.5" customHeight="1">
      <c r="A25" s="174"/>
      <c r="B25" s="192"/>
      <c r="C25" s="193"/>
      <c r="D25" s="193"/>
      <c r="E25" s="194"/>
      <c r="F25" s="194"/>
      <c r="G25" s="163"/>
      <c r="H25" s="6" t="s">
        <v>90</v>
      </c>
      <c r="I25" s="26"/>
      <c r="J25" s="43">
        <v>196</v>
      </c>
      <c r="K25" s="28">
        <f t="shared" si="0"/>
        <v>0</v>
      </c>
      <c r="L25" s="161"/>
    </row>
    <row r="26" spans="1:12" ht="88.5" customHeight="1">
      <c r="A26" s="174">
        <v>608</v>
      </c>
      <c r="B26" s="192"/>
      <c r="C26" s="193" t="s">
        <v>84</v>
      </c>
      <c r="D26" s="193">
        <v>608</v>
      </c>
      <c r="E26" s="194" t="s">
        <v>276</v>
      </c>
      <c r="F26" s="194"/>
      <c r="G26" s="162" t="s">
        <v>97</v>
      </c>
      <c r="H26" s="6" t="s">
        <v>296</v>
      </c>
      <c r="I26" s="26"/>
      <c r="J26" s="43">
        <v>196</v>
      </c>
      <c r="K26" s="28">
        <f t="shared" si="0"/>
        <v>0</v>
      </c>
      <c r="L26" s="160">
        <v>120</v>
      </c>
    </row>
    <row r="27" spans="1:12" ht="88.5" customHeight="1">
      <c r="A27" s="174"/>
      <c r="B27" s="192"/>
      <c r="C27" s="193"/>
      <c r="D27" s="193"/>
      <c r="E27" s="194"/>
      <c r="F27" s="194"/>
      <c r="G27" s="163"/>
      <c r="H27" s="6" t="s">
        <v>90</v>
      </c>
      <c r="I27" s="26"/>
      <c r="J27" s="43">
        <v>196</v>
      </c>
      <c r="K27" s="28">
        <f t="shared" si="0"/>
        <v>0</v>
      </c>
      <c r="L27" s="161"/>
    </row>
    <row r="28" spans="1:12" ht="99.75" customHeight="1">
      <c r="A28" s="170">
        <v>661</v>
      </c>
      <c r="B28" s="168"/>
      <c r="C28" s="166" t="s">
        <v>84</v>
      </c>
      <c r="D28" s="164">
        <v>661</v>
      </c>
      <c r="E28" s="162" t="s">
        <v>96</v>
      </c>
      <c r="F28" s="162" t="s">
        <v>215</v>
      </c>
      <c r="G28" s="162" t="s">
        <v>97</v>
      </c>
      <c r="H28" s="6" t="s">
        <v>295</v>
      </c>
      <c r="I28" s="26"/>
      <c r="J28" s="43">
        <v>168</v>
      </c>
      <c r="K28" s="28">
        <f t="shared" si="0"/>
        <v>0</v>
      </c>
      <c r="L28" s="160">
        <v>120</v>
      </c>
    </row>
    <row r="29" spans="1:12" ht="88.5" customHeight="1">
      <c r="A29" s="171"/>
      <c r="B29" s="169"/>
      <c r="C29" s="167"/>
      <c r="D29" s="165"/>
      <c r="E29" s="163"/>
      <c r="F29" s="163"/>
      <c r="G29" s="163"/>
      <c r="H29" s="6" t="s">
        <v>90</v>
      </c>
      <c r="I29" s="26"/>
      <c r="J29" s="43">
        <v>196</v>
      </c>
      <c r="K29" s="28">
        <f>J29*I29</f>
        <v>0</v>
      </c>
      <c r="L29" s="161"/>
    </row>
    <row r="30" spans="1:12" ht="106.5" customHeight="1">
      <c r="A30" s="170">
        <v>663</v>
      </c>
      <c r="B30" s="168"/>
      <c r="C30" s="166" t="s">
        <v>84</v>
      </c>
      <c r="D30" s="164">
        <v>663</v>
      </c>
      <c r="E30" s="162" t="s">
        <v>96</v>
      </c>
      <c r="F30" s="162" t="s">
        <v>215</v>
      </c>
      <c r="G30" s="162" t="s">
        <v>97</v>
      </c>
      <c r="H30" s="6" t="s">
        <v>293</v>
      </c>
      <c r="I30" s="26"/>
      <c r="J30" s="43">
        <v>196</v>
      </c>
      <c r="K30" s="28">
        <f t="shared" si="0"/>
        <v>0</v>
      </c>
      <c r="L30" s="160">
        <v>100</v>
      </c>
    </row>
    <row r="31" spans="1:12" ht="105.75" customHeight="1">
      <c r="A31" s="171"/>
      <c r="B31" s="169"/>
      <c r="C31" s="167"/>
      <c r="D31" s="165"/>
      <c r="E31" s="163"/>
      <c r="F31" s="163"/>
      <c r="G31" s="163"/>
      <c r="H31" s="15" t="s">
        <v>90</v>
      </c>
      <c r="I31" s="27"/>
      <c r="J31" s="43">
        <v>196</v>
      </c>
      <c r="K31" s="28">
        <f>J31*I31</f>
        <v>0</v>
      </c>
      <c r="L31" s="161"/>
    </row>
    <row r="32" spans="1:12" ht="81" customHeight="1">
      <c r="A32" s="170">
        <v>664</v>
      </c>
      <c r="B32" s="168"/>
      <c r="C32" s="166" t="s">
        <v>84</v>
      </c>
      <c r="D32" s="164">
        <v>664</v>
      </c>
      <c r="E32" s="162" t="s">
        <v>273</v>
      </c>
      <c r="F32" s="162" t="s">
        <v>215</v>
      </c>
      <c r="G32" s="162" t="s">
        <v>97</v>
      </c>
      <c r="H32" s="6" t="s">
        <v>294</v>
      </c>
      <c r="I32" s="26"/>
      <c r="J32" s="43">
        <v>210</v>
      </c>
      <c r="K32" s="28">
        <f t="shared" si="0"/>
        <v>0</v>
      </c>
      <c r="L32" s="160">
        <v>100</v>
      </c>
    </row>
    <row r="33" spans="1:254" ht="88.5" customHeight="1">
      <c r="A33" s="171"/>
      <c r="B33" s="169"/>
      <c r="C33" s="167"/>
      <c r="D33" s="165"/>
      <c r="E33" s="163"/>
      <c r="F33" s="163"/>
      <c r="G33" s="163"/>
      <c r="H33" s="15" t="s">
        <v>90</v>
      </c>
      <c r="I33" s="27"/>
      <c r="J33" s="43">
        <v>196</v>
      </c>
      <c r="K33" s="28">
        <f t="shared" si="0"/>
        <v>0</v>
      </c>
      <c r="L33" s="161"/>
    </row>
    <row r="34" spans="1:254" s="7" customFormat="1" ht="115.5" customHeight="1">
      <c r="A34" s="52">
        <v>8837</v>
      </c>
      <c r="B34" s="55"/>
      <c r="C34" s="56" t="s">
        <v>84</v>
      </c>
      <c r="D34" s="57">
        <v>8837</v>
      </c>
      <c r="E34" s="57" t="s">
        <v>100</v>
      </c>
      <c r="F34" s="60" t="s">
        <v>21</v>
      </c>
      <c r="G34" s="14" t="s">
        <v>20</v>
      </c>
      <c r="H34" s="6" t="s">
        <v>101</v>
      </c>
      <c r="I34" s="26"/>
      <c r="J34" s="43">
        <v>114</v>
      </c>
      <c r="K34" s="28">
        <f t="shared" si="0"/>
        <v>0</v>
      </c>
      <c r="L34" s="22">
        <v>120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s="7" customFormat="1" ht="115.5" customHeight="1">
      <c r="A35" s="52">
        <v>8838</v>
      </c>
      <c r="B35" s="55"/>
      <c r="C35" s="56" t="s">
        <v>84</v>
      </c>
      <c r="D35" s="57">
        <v>8838</v>
      </c>
      <c r="E35" s="57" t="s">
        <v>231</v>
      </c>
      <c r="F35" s="60" t="s">
        <v>21</v>
      </c>
      <c r="G35" s="14" t="s">
        <v>20</v>
      </c>
      <c r="H35" s="6" t="s">
        <v>111</v>
      </c>
      <c r="I35" s="26"/>
      <c r="J35" s="43">
        <v>112</v>
      </c>
      <c r="K35" s="28">
        <f t="shared" si="0"/>
        <v>0</v>
      </c>
      <c r="L35" s="22">
        <v>120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s="7" customFormat="1" ht="115.5" customHeight="1">
      <c r="A36" s="52">
        <v>8839</v>
      </c>
      <c r="B36" s="55"/>
      <c r="C36" s="56" t="s">
        <v>84</v>
      </c>
      <c r="D36" s="57">
        <v>8839</v>
      </c>
      <c r="E36" s="57" t="s">
        <v>232</v>
      </c>
      <c r="F36" s="60" t="s">
        <v>21</v>
      </c>
      <c r="G36" s="14" t="s">
        <v>20</v>
      </c>
      <c r="H36" s="6" t="s">
        <v>227</v>
      </c>
      <c r="I36" s="26"/>
      <c r="J36" s="43">
        <v>112</v>
      </c>
      <c r="K36" s="28">
        <f t="shared" si="0"/>
        <v>0</v>
      </c>
      <c r="L36" s="22">
        <v>120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s="7" customFormat="1" ht="141.75" customHeight="1">
      <c r="A37" s="52">
        <v>979</v>
      </c>
      <c r="B37" s="53"/>
      <c r="C37" s="54" t="s">
        <v>84</v>
      </c>
      <c r="D37" s="51">
        <v>979</v>
      </c>
      <c r="E37" s="51" t="s">
        <v>216</v>
      </c>
      <c r="F37" s="50"/>
      <c r="G37" s="58" t="s">
        <v>20</v>
      </c>
      <c r="H37" s="15" t="s">
        <v>267</v>
      </c>
      <c r="I37" s="27"/>
      <c r="J37" s="43">
        <v>252</v>
      </c>
      <c r="K37" s="28">
        <f t="shared" si="0"/>
        <v>0</v>
      </c>
      <c r="L37" s="23" t="s">
        <v>310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s="7" customFormat="1" ht="115.5" customHeight="1">
      <c r="A38" s="52">
        <v>980</v>
      </c>
      <c r="B38" s="55"/>
      <c r="C38" s="56" t="s">
        <v>84</v>
      </c>
      <c r="D38" s="57">
        <v>980</v>
      </c>
      <c r="E38" s="57" t="s">
        <v>208</v>
      </c>
      <c r="F38" s="60"/>
      <c r="G38" s="14" t="s">
        <v>20</v>
      </c>
      <c r="H38" s="6" t="s">
        <v>204</v>
      </c>
      <c r="I38" s="26"/>
      <c r="J38" s="43">
        <v>245</v>
      </c>
      <c r="K38" s="28">
        <f t="shared" si="0"/>
        <v>0</v>
      </c>
      <c r="L38" s="23" t="s">
        <v>310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s="7" customFormat="1" ht="115.5" customHeight="1">
      <c r="A39" s="52">
        <v>982</v>
      </c>
      <c r="B39" s="55"/>
      <c r="C39" s="56" t="s">
        <v>84</v>
      </c>
      <c r="D39" s="57">
        <v>982</v>
      </c>
      <c r="E39" s="57" t="s">
        <v>209</v>
      </c>
      <c r="F39" s="60"/>
      <c r="G39" s="14" t="s">
        <v>20</v>
      </c>
      <c r="H39" s="6" t="s">
        <v>205</v>
      </c>
      <c r="I39" s="26"/>
      <c r="J39" s="43">
        <v>280</v>
      </c>
      <c r="K39" s="28">
        <f t="shared" si="0"/>
        <v>0</v>
      </c>
      <c r="L39" s="22">
        <v>60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s="7" customFormat="1" ht="115.5" customHeight="1">
      <c r="A40" s="52">
        <v>983</v>
      </c>
      <c r="B40" s="55"/>
      <c r="C40" s="56" t="s">
        <v>84</v>
      </c>
      <c r="D40" s="57">
        <v>983</v>
      </c>
      <c r="E40" s="57" t="s">
        <v>210</v>
      </c>
      <c r="F40" s="60"/>
      <c r="G40" s="14" t="s">
        <v>20</v>
      </c>
      <c r="H40" s="6" t="s">
        <v>206</v>
      </c>
      <c r="I40" s="26"/>
      <c r="J40" s="43">
        <v>336</v>
      </c>
      <c r="K40" s="28">
        <f t="shared" si="0"/>
        <v>0</v>
      </c>
      <c r="L40" s="22">
        <v>60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s="7" customFormat="1" ht="152.25" customHeight="1">
      <c r="A41" s="52">
        <v>984</v>
      </c>
      <c r="B41" s="55"/>
      <c r="C41" s="56" t="s">
        <v>84</v>
      </c>
      <c r="D41" s="57">
        <v>983</v>
      </c>
      <c r="E41" s="57" t="s">
        <v>208</v>
      </c>
      <c r="F41" s="60"/>
      <c r="G41" s="14" t="s">
        <v>20</v>
      </c>
      <c r="H41" s="6" t="s">
        <v>206</v>
      </c>
      <c r="I41" s="26"/>
      <c r="J41" s="43">
        <v>280</v>
      </c>
      <c r="K41" s="28">
        <f t="shared" si="0"/>
        <v>0</v>
      </c>
      <c r="L41" s="23" t="s">
        <v>311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s="7" customFormat="1" ht="42.75">
      <c r="A42" s="52">
        <v>989</v>
      </c>
      <c r="B42" s="192"/>
      <c r="C42" s="193" t="s">
        <v>84</v>
      </c>
      <c r="D42" s="57">
        <v>989</v>
      </c>
      <c r="E42" s="57" t="s">
        <v>207</v>
      </c>
      <c r="F42" s="60"/>
      <c r="G42" s="14" t="s">
        <v>20</v>
      </c>
      <c r="H42" s="6" t="s">
        <v>204</v>
      </c>
      <c r="I42" s="26"/>
      <c r="J42" s="43">
        <v>336</v>
      </c>
      <c r="K42" s="28">
        <f t="shared" si="0"/>
        <v>0</v>
      </c>
      <c r="L42" s="2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s="7" customFormat="1" ht="42.75">
      <c r="A43" s="52" t="s">
        <v>211</v>
      </c>
      <c r="B43" s="192"/>
      <c r="C43" s="193"/>
      <c r="D43" s="57" t="s">
        <v>211</v>
      </c>
      <c r="E43" s="57" t="s">
        <v>207</v>
      </c>
      <c r="F43" s="60"/>
      <c r="G43" s="14" t="s">
        <v>97</v>
      </c>
      <c r="H43" s="6" t="s">
        <v>204</v>
      </c>
      <c r="I43" s="26"/>
      <c r="J43" s="43">
        <v>336</v>
      </c>
      <c r="K43" s="28">
        <f t="shared" si="0"/>
        <v>0</v>
      </c>
      <c r="L43" s="2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s="7" customFormat="1" ht="92.25" customHeight="1">
      <c r="A44" s="52">
        <v>954</v>
      </c>
      <c r="B44" s="53"/>
      <c r="C44" s="54" t="s">
        <v>79</v>
      </c>
      <c r="D44" s="51">
        <v>954</v>
      </c>
      <c r="E44" s="51" t="s">
        <v>183</v>
      </c>
      <c r="F44" s="50" t="s">
        <v>104</v>
      </c>
      <c r="G44" s="58" t="s">
        <v>20</v>
      </c>
      <c r="H44" s="15" t="s">
        <v>182</v>
      </c>
      <c r="I44" s="27"/>
      <c r="J44" s="43">
        <v>210</v>
      </c>
      <c r="K44" s="28">
        <f t="shared" si="0"/>
        <v>0</v>
      </c>
      <c r="L44" s="22">
        <v>90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s="7" customFormat="1" ht="49.5" customHeight="1">
      <c r="A45" s="174">
        <v>955</v>
      </c>
      <c r="B45" s="175"/>
      <c r="C45" s="176" t="s">
        <v>84</v>
      </c>
      <c r="D45" s="173">
        <v>955</v>
      </c>
      <c r="E45" s="173" t="s">
        <v>103</v>
      </c>
      <c r="F45" s="172" t="s">
        <v>104</v>
      </c>
      <c r="G45" s="195" t="s">
        <v>20</v>
      </c>
      <c r="H45" s="15" t="s">
        <v>105</v>
      </c>
      <c r="I45" s="27"/>
      <c r="J45" s="43">
        <v>210</v>
      </c>
      <c r="K45" s="28">
        <f t="shared" si="0"/>
        <v>0</v>
      </c>
      <c r="L45" s="183" t="s">
        <v>312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s="7" customFormat="1" ht="49.5" customHeight="1">
      <c r="A46" s="174"/>
      <c r="B46" s="175"/>
      <c r="C46" s="176"/>
      <c r="D46" s="173"/>
      <c r="E46" s="173"/>
      <c r="F46" s="172"/>
      <c r="G46" s="195"/>
      <c r="H46" s="15" t="s">
        <v>106</v>
      </c>
      <c r="I46" s="27"/>
      <c r="J46" s="43">
        <v>210</v>
      </c>
      <c r="K46" s="28">
        <f t="shared" si="0"/>
        <v>0</v>
      </c>
      <c r="L46" s="18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s="7" customFormat="1" ht="123" customHeight="1">
      <c r="A47" s="52">
        <v>8841</v>
      </c>
      <c r="B47" s="55"/>
      <c r="C47" s="56" t="s">
        <v>79</v>
      </c>
      <c r="D47" s="57">
        <v>8841</v>
      </c>
      <c r="E47" s="57" t="s">
        <v>233</v>
      </c>
      <c r="F47" s="60"/>
      <c r="G47" s="14" t="s">
        <v>20</v>
      </c>
      <c r="H47" s="6" t="s">
        <v>234</v>
      </c>
      <c r="I47" s="26"/>
      <c r="J47" s="43">
        <v>110</v>
      </c>
      <c r="K47" s="28">
        <f t="shared" si="0"/>
        <v>0</v>
      </c>
      <c r="L47" s="22" t="s">
        <v>313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s="7" customFormat="1" ht="49.5" customHeight="1">
      <c r="A48" s="174">
        <v>957</v>
      </c>
      <c r="B48" s="175"/>
      <c r="C48" s="176" t="s">
        <v>79</v>
      </c>
      <c r="D48" s="173">
        <v>957</v>
      </c>
      <c r="E48" s="173" t="s">
        <v>109</v>
      </c>
      <c r="F48" s="172" t="s">
        <v>108</v>
      </c>
      <c r="G48" s="195" t="s">
        <v>20</v>
      </c>
      <c r="H48" s="15" t="s">
        <v>112</v>
      </c>
      <c r="I48" s="27"/>
      <c r="J48" s="43">
        <v>224</v>
      </c>
      <c r="K48" s="28">
        <f t="shared" si="0"/>
        <v>0</v>
      </c>
      <c r="L48" s="160">
        <v>90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s="7" customFormat="1" ht="49.5" customHeight="1">
      <c r="A49" s="174"/>
      <c r="B49" s="175"/>
      <c r="C49" s="176"/>
      <c r="D49" s="173"/>
      <c r="E49" s="173"/>
      <c r="F49" s="172"/>
      <c r="G49" s="195"/>
      <c r="H49" s="15" t="s">
        <v>111</v>
      </c>
      <c r="I49" s="27"/>
      <c r="J49" s="43">
        <v>224</v>
      </c>
      <c r="K49" s="28">
        <f t="shared" si="0"/>
        <v>0</v>
      </c>
      <c r="L49" s="16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s="7" customFormat="1" ht="75" customHeight="1">
      <c r="A50" s="174">
        <v>976</v>
      </c>
      <c r="B50" s="175"/>
      <c r="C50" s="176" t="s">
        <v>79</v>
      </c>
      <c r="D50" s="173">
        <v>976</v>
      </c>
      <c r="E50" s="173" t="s">
        <v>216</v>
      </c>
      <c r="F50" s="172"/>
      <c r="G50" s="195" t="s">
        <v>20</v>
      </c>
      <c r="H50" s="15" t="s">
        <v>112</v>
      </c>
      <c r="I50" s="27"/>
      <c r="J50" s="43">
        <v>189</v>
      </c>
      <c r="K50" s="28">
        <f t="shared" si="0"/>
        <v>0</v>
      </c>
      <c r="L50" s="160">
        <v>90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s="7" customFormat="1" ht="75" customHeight="1">
      <c r="A51" s="174"/>
      <c r="B51" s="175"/>
      <c r="C51" s="176"/>
      <c r="D51" s="173"/>
      <c r="E51" s="173"/>
      <c r="F51" s="172"/>
      <c r="G51" s="195"/>
      <c r="H51" s="15" t="s">
        <v>111</v>
      </c>
      <c r="I51" s="27"/>
      <c r="J51" s="43">
        <v>189</v>
      </c>
      <c r="K51" s="28">
        <f t="shared" si="0"/>
        <v>0</v>
      </c>
      <c r="L51" s="16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s="7" customFormat="1" ht="102.75" customHeight="1">
      <c r="A52" s="52">
        <v>958</v>
      </c>
      <c r="B52" s="53"/>
      <c r="C52" s="54" t="s">
        <v>79</v>
      </c>
      <c r="D52" s="51">
        <v>958</v>
      </c>
      <c r="E52" s="51" t="s">
        <v>109</v>
      </c>
      <c r="F52" s="50" t="s">
        <v>108</v>
      </c>
      <c r="G52" s="58" t="s">
        <v>20</v>
      </c>
      <c r="H52" s="15" t="s">
        <v>102</v>
      </c>
      <c r="I52" s="27"/>
      <c r="J52" s="43">
        <v>238</v>
      </c>
      <c r="K52" s="28">
        <f t="shared" si="0"/>
        <v>0</v>
      </c>
      <c r="L52" s="22">
        <v>90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s="7" customFormat="1" ht="102" customHeight="1">
      <c r="A53" s="52">
        <v>959</v>
      </c>
      <c r="B53" s="53"/>
      <c r="C53" s="54" t="s">
        <v>79</v>
      </c>
      <c r="D53" s="51">
        <v>959</v>
      </c>
      <c r="E53" s="51" t="s">
        <v>113</v>
      </c>
      <c r="F53" s="50" t="s">
        <v>104</v>
      </c>
      <c r="G53" s="58" t="s">
        <v>20</v>
      </c>
      <c r="H53" s="15" t="s">
        <v>114</v>
      </c>
      <c r="I53" s="27"/>
      <c r="J53" s="43">
        <v>224</v>
      </c>
      <c r="K53" s="28">
        <f t="shared" si="0"/>
        <v>0</v>
      </c>
      <c r="L53" s="22">
        <v>90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s="7" customFormat="1" ht="141.75" customHeight="1">
      <c r="A54" s="52">
        <v>977</v>
      </c>
      <c r="B54" s="53"/>
      <c r="C54" s="54" t="s">
        <v>79</v>
      </c>
      <c r="D54" s="51">
        <v>977</v>
      </c>
      <c r="E54" s="51" t="s">
        <v>216</v>
      </c>
      <c r="F54" s="50"/>
      <c r="G54" s="58" t="s">
        <v>20</v>
      </c>
      <c r="H54" s="15" t="s">
        <v>114</v>
      </c>
      <c r="I54" s="27"/>
      <c r="J54" s="43">
        <v>196</v>
      </c>
      <c r="K54" s="28">
        <f t="shared" si="0"/>
        <v>0</v>
      </c>
      <c r="L54" s="22">
        <v>90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s="7" customFormat="1" ht="55.5" customHeight="1">
      <c r="A55" s="174">
        <v>2090</v>
      </c>
      <c r="B55" s="175"/>
      <c r="C55" s="176" t="s">
        <v>79</v>
      </c>
      <c r="D55" s="176">
        <v>2090</v>
      </c>
      <c r="E55" s="173" t="s">
        <v>115</v>
      </c>
      <c r="F55" s="173" t="s">
        <v>104</v>
      </c>
      <c r="G55" s="176" t="s">
        <v>20</v>
      </c>
      <c r="H55" s="15" t="s">
        <v>217</v>
      </c>
      <c r="I55" s="27"/>
      <c r="J55" s="43">
        <v>210</v>
      </c>
      <c r="K55" s="28">
        <f t="shared" si="0"/>
        <v>0</v>
      </c>
      <c r="L55" s="160">
        <v>90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s="7" customFormat="1" ht="55.5" customHeight="1">
      <c r="A56" s="174"/>
      <c r="B56" s="175"/>
      <c r="C56" s="176"/>
      <c r="D56" s="176"/>
      <c r="E56" s="173"/>
      <c r="F56" s="173"/>
      <c r="G56" s="176"/>
      <c r="H56" s="15" t="s">
        <v>107</v>
      </c>
      <c r="I56" s="27"/>
      <c r="J56" s="43">
        <v>210</v>
      </c>
      <c r="K56" s="28">
        <f t="shared" si="0"/>
        <v>0</v>
      </c>
      <c r="L56" s="16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s="7" customFormat="1" ht="49.5" customHeight="1">
      <c r="A57" s="174">
        <v>2098</v>
      </c>
      <c r="B57" s="175"/>
      <c r="C57" s="176" t="s">
        <v>79</v>
      </c>
      <c r="D57" s="173">
        <v>2098</v>
      </c>
      <c r="E57" s="173" t="s">
        <v>109</v>
      </c>
      <c r="F57" s="173" t="s">
        <v>108</v>
      </c>
      <c r="G57" s="173" t="s">
        <v>20</v>
      </c>
      <c r="H57" s="15" t="s">
        <v>110</v>
      </c>
      <c r="I57" s="27"/>
      <c r="J57" s="43">
        <v>210</v>
      </c>
      <c r="K57" s="28">
        <f t="shared" si="0"/>
        <v>0</v>
      </c>
      <c r="L57" s="160">
        <v>90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s="7" customFormat="1" ht="49.15" customHeight="1">
      <c r="A58" s="174"/>
      <c r="B58" s="175"/>
      <c r="C58" s="176"/>
      <c r="D58" s="173"/>
      <c r="E58" s="173"/>
      <c r="F58" s="173"/>
      <c r="G58" s="173"/>
      <c r="H58" s="15" t="s">
        <v>107</v>
      </c>
      <c r="I58" s="27"/>
      <c r="J58" s="43">
        <v>210</v>
      </c>
      <c r="K58" s="28">
        <f t="shared" si="0"/>
        <v>0</v>
      </c>
      <c r="L58" s="16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s="7" customFormat="1" ht="24.75" customHeight="1">
      <c r="A59" s="196">
        <v>993</v>
      </c>
      <c r="B59" s="192"/>
      <c r="C59" s="193" t="s">
        <v>84</v>
      </c>
      <c r="D59" s="193">
        <v>993</v>
      </c>
      <c r="E59" s="194" t="s">
        <v>117</v>
      </c>
      <c r="F59" s="194" t="s">
        <v>223</v>
      </c>
      <c r="G59" s="13" t="s">
        <v>218</v>
      </c>
      <c r="H59" s="201" t="s">
        <v>118</v>
      </c>
      <c r="I59" s="26"/>
      <c r="J59" s="43">
        <v>182</v>
      </c>
      <c r="K59" s="28">
        <f t="shared" si="0"/>
        <v>0</v>
      </c>
      <c r="L59" s="160">
        <v>100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s="7" customFormat="1" ht="24.75" customHeight="1">
      <c r="A60" s="196"/>
      <c r="B60" s="192"/>
      <c r="C60" s="193"/>
      <c r="D60" s="193"/>
      <c r="E60" s="194"/>
      <c r="F60" s="194"/>
      <c r="G60" s="13" t="s">
        <v>219</v>
      </c>
      <c r="H60" s="201"/>
      <c r="I60" s="26"/>
      <c r="J60" s="43">
        <v>182</v>
      </c>
      <c r="K60" s="28">
        <f t="shared" si="0"/>
        <v>0</v>
      </c>
      <c r="L60" s="18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s="7" customFormat="1" ht="24.75" customHeight="1">
      <c r="A61" s="196"/>
      <c r="B61" s="192"/>
      <c r="C61" s="193"/>
      <c r="D61" s="193"/>
      <c r="E61" s="194"/>
      <c r="F61" s="194"/>
      <c r="G61" s="13" t="s">
        <v>220</v>
      </c>
      <c r="H61" s="201"/>
      <c r="I61" s="26"/>
      <c r="J61" s="43">
        <v>182</v>
      </c>
      <c r="K61" s="28">
        <f t="shared" si="0"/>
        <v>0</v>
      </c>
      <c r="L61" s="18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s="7" customFormat="1" ht="24.75" customHeight="1">
      <c r="A62" s="196"/>
      <c r="B62" s="192"/>
      <c r="C62" s="193"/>
      <c r="D62" s="193"/>
      <c r="E62" s="194"/>
      <c r="F62" s="194"/>
      <c r="G62" s="13" t="s">
        <v>221</v>
      </c>
      <c r="H62" s="201"/>
      <c r="I62" s="26"/>
      <c r="J62" s="43">
        <v>182</v>
      </c>
      <c r="K62" s="28">
        <f t="shared" si="0"/>
        <v>0</v>
      </c>
      <c r="L62" s="18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s="7" customFormat="1" ht="24.75" customHeight="1">
      <c r="A63" s="196"/>
      <c r="B63" s="192"/>
      <c r="C63" s="193"/>
      <c r="D63" s="193"/>
      <c r="E63" s="194"/>
      <c r="F63" s="194"/>
      <c r="G63" s="13" t="s">
        <v>222</v>
      </c>
      <c r="H63" s="201"/>
      <c r="I63" s="26"/>
      <c r="J63" s="43">
        <v>182</v>
      </c>
      <c r="K63" s="28">
        <f t="shared" si="0"/>
        <v>0</v>
      </c>
      <c r="L63" s="16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s="7" customFormat="1" ht="91.5" customHeight="1">
      <c r="A64" s="196">
        <v>994</v>
      </c>
      <c r="B64" s="175"/>
      <c r="C64" s="176" t="s">
        <v>84</v>
      </c>
      <c r="D64" s="176">
        <v>994</v>
      </c>
      <c r="E64" s="173" t="s">
        <v>224</v>
      </c>
      <c r="F64" s="176"/>
      <c r="G64" s="16" t="s">
        <v>116</v>
      </c>
      <c r="H64" s="199" t="s">
        <v>118</v>
      </c>
      <c r="I64" s="27"/>
      <c r="J64" s="43">
        <v>252</v>
      </c>
      <c r="K64" s="28">
        <f t="shared" si="0"/>
        <v>0</v>
      </c>
      <c r="L64" s="160">
        <v>100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s="7" customFormat="1" ht="91.5" customHeight="1" thickBot="1">
      <c r="A65" s="197"/>
      <c r="B65" s="188"/>
      <c r="C65" s="177"/>
      <c r="D65" s="177"/>
      <c r="E65" s="179"/>
      <c r="F65" s="177"/>
      <c r="G65" s="33" t="s">
        <v>20</v>
      </c>
      <c r="H65" s="200"/>
      <c r="I65" s="34"/>
      <c r="J65" s="43">
        <v>252</v>
      </c>
      <c r="K65" s="28">
        <f t="shared" si="0"/>
        <v>0</v>
      </c>
      <c r="L65" s="18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ht="18.75" thickBot="1">
      <c r="A66" s="45"/>
      <c r="B66" s="35"/>
      <c r="C66" s="35"/>
      <c r="D66" s="36"/>
      <c r="E66" s="35"/>
      <c r="F66" s="35"/>
      <c r="G66" s="35"/>
      <c r="H66" s="37"/>
      <c r="I66" s="38">
        <f>SUM(I2:I65)</f>
        <v>0</v>
      </c>
      <c r="J66" s="44"/>
      <c r="K66" s="39">
        <f>SUM(K2:K65)</f>
        <v>0</v>
      </c>
      <c r="L66" s="40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</row>
  </sheetData>
  <mergeCells count="144">
    <mergeCell ref="L3:L4"/>
    <mergeCell ref="L5:L6"/>
    <mergeCell ref="L7:L8"/>
    <mergeCell ref="H64:H65"/>
    <mergeCell ref="F55:F56"/>
    <mergeCell ref="G55:G56"/>
    <mergeCell ref="B59:B63"/>
    <mergeCell ref="H59:H63"/>
    <mergeCell ref="C7:C8"/>
    <mergeCell ref="D7:D8"/>
    <mergeCell ref="E7:E8"/>
    <mergeCell ref="F7:F8"/>
    <mergeCell ref="G7:G8"/>
    <mergeCell ref="B42:B43"/>
    <mergeCell ref="C42:C43"/>
    <mergeCell ref="F45:F46"/>
    <mergeCell ref="G45:G46"/>
    <mergeCell ref="G48:G49"/>
    <mergeCell ref="G57:G58"/>
    <mergeCell ref="F64:F65"/>
    <mergeCell ref="F57:F58"/>
    <mergeCell ref="F59:F63"/>
    <mergeCell ref="D5:D6"/>
    <mergeCell ref="E5:E6"/>
    <mergeCell ref="F3:F4"/>
    <mergeCell ref="G3:G4"/>
    <mergeCell ref="E3:E4"/>
    <mergeCell ref="A3:A4"/>
    <mergeCell ref="B3:B4"/>
    <mergeCell ref="C3:C4"/>
    <mergeCell ref="D3:D4"/>
    <mergeCell ref="G50:G51"/>
    <mergeCell ref="F5:F6"/>
    <mergeCell ref="G5:G6"/>
    <mergeCell ref="A24:A25"/>
    <mergeCell ref="B24:B25"/>
    <mergeCell ref="C24:C25"/>
    <mergeCell ref="D24:D25"/>
    <mergeCell ref="E24:E25"/>
    <mergeCell ref="F24:F25"/>
    <mergeCell ref="A5:A6"/>
    <mergeCell ref="B5:B6"/>
    <mergeCell ref="C5:C6"/>
    <mergeCell ref="F48:F49"/>
    <mergeCell ref="F26:F27"/>
    <mergeCell ref="F32:F33"/>
    <mergeCell ref="E32:E33"/>
    <mergeCell ref="D32:D33"/>
    <mergeCell ref="C32:C33"/>
    <mergeCell ref="A32:A33"/>
    <mergeCell ref="B32:B33"/>
    <mergeCell ref="A30:A31"/>
    <mergeCell ref="B30:B31"/>
    <mergeCell ref="C30:C31"/>
    <mergeCell ref="D30:D31"/>
    <mergeCell ref="E30:E31"/>
    <mergeCell ref="F30:F31"/>
    <mergeCell ref="A45:A46"/>
    <mergeCell ref="B45:B46"/>
    <mergeCell ref="C45:C46"/>
    <mergeCell ref="C64:C65"/>
    <mergeCell ref="D64:D65"/>
    <mergeCell ref="A7:A8"/>
    <mergeCell ref="B7:B8"/>
    <mergeCell ref="A48:A49"/>
    <mergeCell ref="B48:B49"/>
    <mergeCell ref="C48:C49"/>
    <mergeCell ref="D48:D49"/>
    <mergeCell ref="E48:E49"/>
    <mergeCell ref="E64:E65"/>
    <mergeCell ref="A59:A63"/>
    <mergeCell ref="C59:C63"/>
    <mergeCell ref="D59:D63"/>
    <mergeCell ref="E59:E63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E14:E15"/>
    <mergeCell ref="F14:F15"/>
    <mergeCell ref="L59:L63"/>
    <mergeCell ref="L64:L65"/>
    <mergeCell ref="L45:L46"/>
    <mergeCell ref="L55:L56"/>
    <mergeCell ref="L57:L58"/>
    <mergeCell ref="A20:A22"/>
    <mergeCell ref="C20:C22"/>
    <mergeCell ref="D20:D22"/>
    <mergeCell ref="E20:E22"/>
    <mergeCell ref="F20:F22"/>
    <mergeCell ref="B20:B22"/>
    <mergeCell ref="L20:L22"/>
    <mergeCell ref="A26:A27"/>
    <mergeCell ref="B26:B27"/>
    <mergeCell ref="C26:C27"/>
    <mergeCell ref="D26:D27"/>
    <mergeCell ref="E26:E27"/>
    <mergeCell ref="G20:G21"/>
    <mergeCell ref="G32:G33"/>
    <mergeCell ref="G30:G31"/>
    <mergeCell ref="A64:A65"/>
    <mergeCell ref="B64:B65"/>
    <mergeCell ref="F28:F29"/>
    <mergeCell ref="E28:E29"/>
    <mergeCell ref="D28:D29"/>
    <mergeCell ref="C28:C29"/>
    <mergeCell ref="B28:B29"/>
    <mergeCell ref="A28:A29"/>
    <mergeCell ref="F50:F51"/>
    <mergeCell ref="A10:A11"/>
    <mergeCell ref="B10:B11"/>
    <mergeCell ref="C10:C11"/>
    <mergeCell ref="D10:D11"/>
    <mergeCell ref="E10:E11"/>
    <mergeCell ref="F10:F11"/>
    <mergeCell ref="D45:D46"/>
    <mergeCell ref="E45:E46"/>
    <mergeCell ref="A50:A51"/>
    <mergeCell ref="B50:B51"/>
    <mergeCell ref="C50:C51"/>
    <mergeCell ref="D50:D51"/>
    <mergeCell ref="E50:E51"/>
    <mergeCell ref="A14:A15"/>
    <mergeCell ref="B14:B15"/>
    <mergeCell ref="C14:C15"/>
    <mergeCell ref="D14:D15"/>
    <mergeCell ref="G14:G15"/>
    <mergeCell ref="L10:L11"/>
    <mergeCell ref="L24:L25"/>
    <mergeCell ref="L26:L27"/>
    <mergeCell ref="L28:L29"/>
    <mergeCell ref="L30:L31"/>
    <mergeCell ref="L32:L33"/>
    <mergeCell ref="L48:L49"/>
    <mergeCell ref="L50:L51"/>
    <mergeCell ref="G28:G29"/>
    <mergeCell ref="G26:G27"/>
    <mergeCell ref="G24:G25"/>
  </mergeCells>
  <pageMargins left="0.15748031496062992" right="0.15748031496062992" top="0.31496062992125984" bottom="0.23622047244094491" header="0.23622047244094491" footer="0.15748031496062992"/>
  <pageSetup scale="59" orientation="landscape" r:id="rId1"/>
  <headerFooter>
    <oddFooter>&amp;L&amp;"Helvetica,Regular"&amp;12&amp;K000000	&amp;P</oddFooter>
  </headerFooter>
  <rowBreaks count="2" manualBreakCount="2">
    <brk id="49" max="15" man="1"/>
    <brk id="5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6"/>
  <sheetViews>
    <sheetView showGridLines="0" zoomScale="85" zoomScaleNormal="85" workbookViewId="0">
      <pane ySplit="1" topLeftCell="A2" activePane="bottomLeft" state="frozen"/>
      <selection pane="bottomLeft" activeCell="E27" sqref="E27:E28"/>
    </sheetView>
  </sheetViews>
  <sheetFormatPr defaultColWidth="6.59765625" defaultRowHeight="14.45" customHeight="1"/>
  <cols>
    <col min="1" max="1" width="6.59765625" style="116" customWidth="1"/>
    <col min="2" max="2" width="30.296875" style="3" customWidth="1"/>
    <col min="3" max="3" width="9" style="3" customWidth="1"/>
    <col min="4" max="4" width="7.5" style="3" customWidth="1"/>
    <col min="5" max="5" width="14.59765625" style="3" customWidth="1"/>
    <col min="6" max="6" width="12.69921875" style="3" customWidth="1"/>
    <col min="7" max="7" width="7.3984375" style="3" customWidth="1"/>
    <col min="8" max="8" width="6.296875" style="3" bestFit="1" customWidth="1"/>
    <col min="9" max="9" width="10.5" style="3" customWidth="1"/>
    <col min="10" max="11" width="9.8984375" style="116" customWidth="1"/>
    <col min="12" max="12" width="17.3984375" style="117" customWidth="1"/>
    <col min="13" max="254" width="6.59765625" style="3" customWidth="1"/>
    <col min="255" max="16384" width="6.59765625" style="2"/>
  </cols>
  <sheetData>
    <row r="1" spans="1:254" ht="32.25" thickBot="1">
      <c r="A1" s="85" t="s">
        <v>1</v>
      </c>
      <c r="B1" s="86" t="s">
        <v>0</v>
      </c>
      <c r="C1" s="86" t="s">
        <v>76</v>
      </c>
      <c r="D1" s="87" t="s">
        <v>34</v>
      </c>
      <c r="E1" s="86" t="s">
        <v>86</v>
      </c>
      <c r="F1" s="86" t="s">
        <v>2</v>
      </c>
      <c r="G1" s="88" t="s">
        <v>3</v>
      </c>
      <c r="H1" s="89" t="s">
        <v>4</v>
      </c>
      <c r="I1" s="89" t="s">
        <v>193</v>
      </c>
      <c r="J1" s="90" t="s">
        <v>304</v>
      </c>
      <c r="K1" s="90" t="s">
        <v>265</v>
      </c>
      <c r="L1" s="91" t="s">
        <v>250</v>
      </c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</row>
    <row r="2" spans="1:254" ht="160.5" customHeight="1">
      <c r="A2" s="92">
        <v>8741</v>
      </c>
      <c r="B2" s="93"/>
      <c r="C2" s="94" t="s">
        <v>84</v>
      </c>
      <c r="D2" s="94">
        <v>8741</v>
      </c>
      <c r="E2" s="94" t="s">
        <v>125</v>
      </c>
      <c r="F2" s="94" t="s">
        <v>21</v>
      </c>
      <c r="G2" s="94" t="s">
        <v>20</v>
      </c>
      <c r="H2" s="94" t="s">
        <v>119</v>
      </c>
      <c r="I2" s="95"/>
      <c r="J2" s="96">
        <v>147</v>
      </c>
      <c r="K2" s="97">
        <f>J2*I2</f>
        <v>0</v>
      </c>
      <c r="L2" s="98">
        <v>144</v>
      </c>
    </row>
    <row r="3" spans="1:254" ht="167.25" customHeight="1">
      <c r="A3" s="99">
        <v>8742</v>
      </c>
      <c r="B3" s="100"/>
      <c r="C3" s="101" t="s">
        <v>84</v>
      </c>
      <c r="D3" s="101">
        <v>8742</v>
      </c>
      <c r="E3" s="101" t="s">
        <v>126</v>
      </c>
      <c r="F3" s="101" t="s">
        <v>21</v>
      </c>
      <c r="G3" s="101" t="s">
        <v>20</v>
      </c>
      <c r="H3" s="101" t="s">
        <v>119</v>
      </c>
      <c r="I3" s="29"/>
      <c r="J3" s="102">
        <v>147</v>
      </c>
      <c r="K3" s="103">
        <f t="shared" ref="K3:K72" si="0">J3*I3</f>
        <v>0</v>
      </c>
      <c r="L3" s="104"/>
    </row>
    <row r="4" spans="1:254" ht="156.75" customHeight="1">
      <c r="A4" s="99">
        <v>8743</v>
      </c>
      <c r="B4" s="100"/>
      <c r="C4" s="101" t="s">
        <v>84</v>
      </c>
      <c r="D4" s="101">
        <v>8743</v>
      </c>
      <c r="E4" s="101" t="s">
        <v>122</v>
      </c>
      <c r="F4" s="101" t="s">
        <v>21</v>
      </c>
      <c r="G4" s="101" t="s">
        <v>121</v>
      </c>
      <c r="H4" s="101" t="s">
        <v>119</v>
      </c>
      <c r="I4" s="29"/>
      <c r="J4" s="102">
        <v>147</v>
      </c>
      <c r="K4" s="103">
        <f t="shared" si="0"/>
        <v>0</v>
      </c>
      <c r="L4" s="104"/>
    </row>
    <row r="5" spans="1:254" ht="166.5" customHeight="1">
      <c r="A5" s="99">
        <v>8747</v>
      </c>
      <c r="B5" s="100"/>
      <c r="C5" s="101" t="s">
        <v>84</v>
      </c>
      <c r="D5" s="101">
        <v>8747</v>
      </c>
      <c r="E5" s="101"/>
      <c r="F5" s="101" t="s">
        <v>21</v>
      </c>
      <c r="G5" s="101" t="s">
        <v>121</v>
      </c>
      <c r="H5" s="101" t="s">
        <v>119</v>
      </c>
      <c r="I5" s="29"/>
      <c r="J5" s="102">
        <v>140</v>
      </c>
      <c r="K5" s="103">
        <f t="shared" si="0"/>
        <v>0</v>
      </c>
      <c r="L5" s="104"/>
    </row>
    <row r="6" spans="1:254" ht="120" customHeight="1">
      <c r="A6" s="105">
        <v>8751</v>
      </c>
      <c r="B6" s="73"/>
      <c r="C6" s="74" t="s">
        <v>84</v>
      </c>
      <c r="D6" s="74">
        <v>8751</v>
      </c>
      <c r="E6" s="74" t="s">
        <v>127</v>
      </c>
      <c r="F6" s="74" t="s">
        <v>21</v>
      </c>
      <c r="G6" s="74" t="s">
        <v>121</v>
      </c>
      <c r="H6" s="74" t="s">
        <v>119</v>
      </c>
      <c r="I6" s="27"/>
      <c r="J6" s="102">
        <v>168</v>
      </c>
      <c r="K6" s="103">
        <f t="shared" si="0"/>
        <v>0</v>
      </c>
      <c r="L6" s="104"/>
    </row>
    <row r="7" spans="1:254" ht="153.75" customHeight="1">
      <c r="A7" s="105">
        <v>8755</v>
      </c>
      <c r="B7" s="73"/>
      <c r="C7" s="74" t="s">
        <v>84</v>
      </c>
      <c r="D7" s="74">
        <v>8752</v>
      </c>
      <c r="E7" s="74"/>
      <c r="F7" s="74"/>
      <c r="G7" s="74" t="s">
        <v>121</v>
      </c>
      <c r="H7" s="74" t="s">
        <v>119</v>
      </c>
      <c r="I7" s="27"/>
      <c r="J7" s="102">
        <v>140</v>
      </c>
      <c r="K7" s="103">
        <f t="shared" si="0"/>
        <v>0</v>
      </c>
      <c r="L7" s="104"/>
    </row>
    <row r="8" spans="1:254" ht="124.5" customHeight="1">
      <c r="A8" s="105">
        <v>8781</v>
      </c>
      <c r="B8" s="73"/>
      <c r="C8" s="74" t="s">
        <v>84</v>
      </c>
      <c r="D8" s="74">
        <v>8781</v>
      </c>
      <c r="E8" s="74" t="s">
        <v>131</v>
      </c>
      <c r="F8" s="74" t="s">
        <v>21</v>
      </c>
      <c r="G8" s="74" t="s">
        <v>20</v>
      </c>
      <c r="H8" s="74" t="s">
        <v>119</v>
      </c>
      <c r="I8" s="27"/>
      <c r="J8" s="102">
        <v>168</v>
      </c>
      <c r="K8" s="103">
        <f t="shared" si="0"/>
        <v>0</v>
      </c>
      <c r="L8" s="104"/>
    </row>
    <row r="9" spans="1:254" ht="119.25" customHeight="1">
      <c r="A9" s="99">
        <v>8783</v>
      </c>
      <c r="B9" s="100"/>
      <c r="C9" s="101" t="s">
        <v>84</v>
      </c>
      <c r="D9" s="101">
        <v>8783</v>
      </c>
      <c r="E9" s="101" t="s">
        <v>128</v>
      </c>
      <c r="F9" s="101" t="s">
        <v>21</v>
      </c>
      <c r="G9" s="101" t="s">
        <v>20</v>
      </c>
      <c r="H9" s="101" t="s">
        <v>119</v>
      </c>
      <c r="I9" s="29"/>
      <c r="J9" s="102">
        <v>147</v>
      </c>
      <c r="K9" s="103">
        <f t="shared" si="0"/>
        <v>0</v>
      </c>
      <c r="L9" s="104"/>
    </row>
    <row r="10" spans="1:254" ht="135.75" customHeight="1">
      <c r="A10" s="99">
        <v>8784</v>
      </c>
      <c r="B10" s="100"/>
      <c r="C10" s="101" t="s">
        <v>84</v>
      </c>
      <c r="D10" s="101">
        <v>8784</v>
      </c>
      <c r="E10" s="101" t="s">
        <v>123</v>
      </c>
      <c r="F10" s="101" t="s">
        <v>21</v>
      </c>
      <c r="G10" s="101" t="s">
        <v>20</v>
      </c>
      <c r="H10" s="101" t="s">
        <v>119</v>
      </c>
      <c r="I10" s="29"/>
      <c r="J10" s="102">
        <v>189</v>
      </c>
      <c r="K10" s="103">
        <f t="shared" si="0"/>
        <v>0</v>
      </c>
      <c r="L10" s="106"/>
    </row>
    <row r="11" spans="1:254" ht="142.5" customHeight="1">
      <c r="A11" s="99">
        <v>8785</v>
      </c>
      <c r="B11" s="100"/>
      <c r="C11" s="101" t="s">
        <v>84</v>
      </c>
      <c r="D11" s="101">
        <v>8785</v>
      </c>
      <c r="E11" s="101" t="s">
        <v>124</v>
      </c>
      <c r="F11" s="101" t="s">
        <v>21</v>
      </c>
      <c r="G11" s="101" t="s">
        <v>20</v>
      </c>
      <c r="H11" s="101" t="s">
        <v>119</v>
      </c>
      <c r="I11" s="29"/>
      <c r="J11" s="102">
        <v>189</v>
      </c>
      <c r="K11" s="103">
        <f t="shared" si="0"/>
        <v>0</v>
      </c>
      <c r="L11" s="106"/>
    </row>
    <row r="12" spans="1:254" ht="130.5" customHeight="1">
      <c r="A12" s="99">
        <v>8786</v>
      </c>
      <c r="B12" s="100"/>
      <c r="C12" s="101" t="s">
        <v>84</v>
      </c>
      <c r="D12" s="101">
        <v>8786</v>
      </c>
      <c r="E12" s="101" t="s">
        <v>132</v>
      </c>
      <c r="F12" s="101" t="s">
        <v>21</v>
      </c>
      <c r="G12" s="101" t="s">
        <v>20</v>
      </c>
      <c r="H12" s="101" t="s">
        <v>119</v>
      </c>
      <c r="I12" s="29"/>
      <c r="J12" s="102">
        <v>168</v>
      </c>
      <c r="K12" s="103">
        <f t="shared" si="0"/>
        <v>0</v>
      </c>
      <c r="L12" s="106"/>
    </row>
    <row r="13" spans="1:254" ht="118.5" customHeight="1">
      <c r="A13" s="99">
        <v>8856</v>
      </c>
      <c r="B13" s="100"/>
      <c r="C13" s="101" t="s">
        <v>84</v>
      </c>
      <c r="D13" s="101">
        <v>8856</v>
      </c>
      <c r="E13" s="101" t="s">
        <v>133</v>
      </c>
      <c r="F13" s="101" t="s">
        <v>21</v>
      </c>
      <c r="G13" s="101" t="s">
        <v>20</v>
      </c>
      <c r="H13" s="101" t="s">
        <v>119</v>
      </c>
      <c r="I13" s="29"/>
      <c r="J13" s="102">
        <v>168</v>
      </c>
      <c r="K13" s="103">
        <f t="shared" si="0"/>
        <v>0</v>
      </c>
      <c r="L13" s="104"/>
    </row>
    <row r="14" spans="1:254" ht="114.75" customHeight="1">
      <c r="A14" s="99">
        <v>8858</v>
      </c>
      <c r="B14" s="100"/>
      <c r="C14" s="101" t="s">
        <v>84</v>
      </c>
      <c r="D14" s="101">
        <v>8858</v>
      </c>
      <c r="E14" s="101" t="s">
        <v>129</v>
      </c>
      <c r="F14" s="101" t="s">
        <v>21</v>
      </c>
      <c r="G14" s="101" t="s">
        <v>20</v>
      </c>
      <c r="H14" s="101" t="s">
        <v>119</v>
      </c>
      <c r="I14" s="29"/>
      <c r="J14" s="102">
        <v>147</v>
      </c>
      <c r="K14" s="103">
        <f t="shared" si="0"/>
        <v>0</v>
      </c>
      <c r="L14" s="104"/>
    </row>
    <row r="15" spans="1:254" ht="131.25" customHeight="1">
      <c r="A15" s="99">
        <v>8860</v>
      </c>
      <c r="B15" s="100"/>
      <c r="C15" s="101" t="s">
        <v>84</v>
      </c>
      <c r="D15" s="101">
        <v>8860</v>
      </c>
      <c r="E15" s="101" t="s">
        <v>120</v>
      </c>
      <c r="F15" s="101" t="s">
        <v>21</v>
      </c>
      <c r="G15" s="101" t="s">
        <v>20</v>
      </c>
      <c r="H15" s="101" t="s">
        <v>119</v>
      </c>
      <c r="I15" s="29"/>
      <c r="J15" s="102">
        <v>189</v>
      </c>
      <c r="K15" s="103">
        <f t="shared" si="0"/>
        <v>0</v>
      </c>
      <c r="L15" s="106"/>
    </row>
    <row r="16" spans="1:254" ht="132.75" customHeight="1">
      <c r="A16" s="99">
        <v>8861</v>
      </c>
      <c r="B16" s="100"/>
      <c r="C16" s="101" t="s">
        <v>84</v>
      </c>
      <c r="D16" s="101">
        <v>8861</v>
      </c>
      <c r="E16" s="101" t="s">
        <v>130</v>
      </c>
      <c r="F16" s="101" t="s">
        <v>21</v>
      </c>
      <c r="G16" s="101" t="s">
        <v>20</v>
      </c>
      <c r="H16" s="101" t="s">
        <v>119</v>
      </c>
      <c r="I16" s="29"/>
      <c r="J16" s="102">
        <v>168</v>
      </c>
      <c r="K16" s="103">
        <f t="shared" si="0"/>
        <v>0</v>
      </c>
      <c r="L16" s="104"/>
    </row>
    <row r="17" spans="1:12" ht="149.25" customHeight="1">
      <c r="A17" s="99">
        <v>8731</v>
      </c>
      <c r="B17" s="100"/>
      <c r="C17" s="101" t="s">
        <v>84</v>
      </c>
      <c r="D17" s="101">
        <v>8731</v>
      </c>
      <c r="E17" s="101" t="s">
        <v>235</v>
      </c>
      <c r="F17" s="101"/>
      <c r="G17" s="101" t="s">
        <v>236</v>
      </c>
      <c r="H17" s="101" t="s">
        <v>119</v>
      </c>
      <c r="I17" s="29"/>
      <c r="J17" s="102">
        <v>122</v>
      </c>
      <c r="K17" s="103">
        <f t="shared" si="0"/>
        <v>0</v>
      </c>
      <c r="L17" s="104"/>
    </row>
    <row r="18" spans="1:12" ht="149.25" customHeight="1">
      <c r="A18" s="99">
        <v>8835</v>
      </c>
      <c r="B18" s="100"/>
      <c r="C18" s="101" t="s">
        <v>84</v>
      </c>
      <c r="D18" s="101">
        <v>8835</v>
      </c>
      <c r="E18" s="101"/>
      <c r="F18" s="101"/>
      <c r="G18" s="101"/>
      <c r="H18" s="101" t="s">
        <v>272</v>
      </c>
      <c r="I18" s="29"/>
      <c r="J18" s="102">
        <v>126</v>
      </c>
      <c r="K18" s="103">
        <f t="shared" si="0"/>
        <v>0</v>
      </c>
      <c r="L18" s="104"/>
    </row>
    <row r="19" spans="1:12" ht="149.25" customHeight="1">
      <c r="A19" s="99">
        <v>8772</v>
      </c>
      <c r="B19" s="100"/>
      <c r="C19" s="101" t="s">
        <v>84</v>
      </c>
      <c r="D19" s="101">
        <v>8772</v>
      </c>
      <c r="E19" s="101"/>
      <c r="F19" s="101"/>
      <c r="G19" s="101"/>
      <c r="H19" s="101" t="s">
        <v>272</v>
      </c>
      <c r="I19" s="29"/>
      <c r="J19" s="102">
        <v>126</v>
      </c>
      <c r="K19" s="103">
        <f t="shared" si="0"/>
        <v>0</v>
      </c>
      <c r="L19" s="104"/>
    </row>
    <row r="20" spans="1:12" ht="201.75" customHeight="1">
      <c r="A20" s="99">
        <v>36149</v>
      </c>
      <c r="B20" s="100"/>
      <c r="C20" s="101" t="s">
        <v>77</v>
      </c>
      <c r="D20" s="101">
        <v>36149</v>
      </c>
      <c r="E20" s="101"/>
      <c r="F20" s="101" t="s">
        <v>288</v>
      </c>
      <c r="G20" s="101" t="s">
        <v>20</v>
      </c>
      <c r="H20" s="101" t="s">
        <v>119</v>
      </c>
      <c r="I20" s="29"/>
      <c r="J20" s="102">
        <v>84</v>
      </c>
      <c r="K20" s="103">
        <f t="shared" si="0"/>
        <v>0</v>
      </c>
      <c r="L20" s="104"/>
    </row>
    <row r="21" spans="1:12" ht="201.75" customHeight="1">
      <c r="A21" s="99" t="s">
        <v>279</v>
      </c>
      <c r="B21" s="100"/>
      <c r="C21" s="101" t="s">
        <v>77</v>
      </c>
      <c r="D21" s="101" t="s">
        <v>279</v>
      </c>
      <c r="E21" s="101"/>
      <c r="F21" s="101" t="s">
        <v>299</v>
      </c>
      <c r="G21" s="101" t="s">
        <v>20</v>
      </c>
      <c r="H21" s="101" t="s">
        <v>119</v>
      </c>
      <c r="I21" s="29"/>
      <c r="J21" s="102">
        <v>84</v>
      </c>
      <c r="K21" s="103">
        <f t="shared" si="0"/>
        <v>0</v>
      </c>
      <c r="L21" s="104"/>
    </row>
    <row r="22" spans="1:12" ht="201.75" customHeight="1">
      <c r="A22" s="99" t="s">
        <v>280</v>
      </c>
      <c r="B22" s="100"/>
      <c r="C22" s="101" t="s">
        <v>77</v>
      </c>
      <c r="D22" s="101" t="s">
        <v>280</v>
      </c>
      <c r="E22" s="101"/>
      <c r="F22" s="101" t="s">
        <v>288</v>
      </c>
      <c r="G22" s="101" t="s">
        <v>20</v>
      </c>
      <c r="H22" s="101" t="s">
        <v>119</v>
      </c>
      <c r="I22" s="29"/>
      <c r="J22" s="102">
        <v>84</v>
      </c>
      <c r="K22" s="103">
        <f t="shared" si="0"/>
        <v>0</v>
      </c>
      <c r="L22" s="104"/>
    </row>
    <row r="23" spans="1:12" ht="117" customHeight="1">
      <c r="A23" s="99">
        <v>46251</v>
      </c>
      <c r="B23" s="100"/>
      <c r="C23" s="101" t="s">
        <v>77</v>
      </c>
      <c r="D23" s="101" t="s">
        <v>134</v>
      </c>
      <c r="E23" s="101" t="s">
        <v>136</v>
      </c>
      <c r="F23" s="101" t="s">
        <v>135</v>
      </c>
      <c r="G23" s="101" t="s">
        <v>20</v>
      </c>
      <c r="H23" s="101" t="s">
        <v>119</v>
      </c>
      <c r="I23" s="29"/>
      <c r="J23" s="102">
        <v>161</v>
      </c>
      <c r="K23" s="103">
        <f t="shared" si="0"/>
        <v>0</v>
      </c>
      <c r="L23" s="104"/>
    </row>
    <row r="24" spans="1:12" ht="132.75" customHeight="1">
      <c r="A24" s="99">
        <v>46253</v>
      </c>
      <c r="B24" s="100"/>
      <c r="C24" s="101" t="s">
        <v>77</v>
      </c>
      <c r="D24" s="101" t="s">
        <v>137</v>
      </c>
      <c r="E24" s="101" t="s">
        <v>138</v>
      </c>
      <c r="F24" s="101" t="s">
        <v>135</v>
      </c>
      <c r="G24" s="101" t="s">
        <v>20</v>
      </c>
      <c r="H24" s="101" t="s">
        <v>119</v>
      </c>
      <c r="I24" s="29"/>
      <c r="J24" s="102">
        <v>161</v>
      </c>
      <c r="K24" s="103">
        <f t="shared" si="0"/>
        <v>0</v>
      </c>
      <c r="L24" s="104"/>
    </row>
    <row r="25" spans="1:12" ht="141.75" customHeight="1">
      <c r="A25" s="99">
        <v>46252</v>
      </c>
      <c r="B25" s="100"/>
      <c r="C25" s="101" t="s">
        <v>77</v>
      </c>
      <c r="D25" s="101" t="s">
        <v>139</v>
      </c>
      <c r="E25" s="101" t="s">
        <v>138</v>
      </c>
      <c r="F25" s="101" t="s">
        <v>140</v>
      </c>
      <c r="G25" s="101" t="s">
        <v>20</v>
      </c>
      <c r="H25" s="101" t="s">
        <v>119</v>
      </c>
      <c r="I25" s="29"/>
      <c r="J25" s="102">
        <v>161</v>
      </c>
      <c r="K25" s="103">
        <f t="shared" si="0"/>
        <v>0</v>
      </c>
      <c r="L25" s="104"/>
    </row>
    <row r="26" spans="1:12" ht="201.75" customHeight="1">
      <c r="A26" s="99">
        <v>46257</v>
      </c>
      <c r="B26" s="100"/>
      <c r="C26" s="101" t="s">
        <v>77</v>
      </c>
      <c r="D26" s="101">
        <v>46257</v>
      </c>
      <c r="E26" s="101" t="s">
        <v>271</v>
      </c>
      <c r="F26" s="101" t="s">
        <v>140</v>
      </c>
      <c r="G26" s="101" t="s">
        <v>20</v>
      </c>
      <c r="H26" s="101" t="s">
        <v>119</v>
      </c>
      <c r="I26" s="29"/>
      <c r="J26" s="102">
        <v>161</v>
      </c>
      <c r="K26" s="103">
        <f t="shared" si="0"/>
        <v>0</v>
      </c>
      <c r="L26" s="104"/>
    </row>
    <row r="27" spans="1:12" ht="81" customHeight="1">
      <c r="A27" s="227">
        <v>76048</v>
      </c>
      <c r="B27" s="228"/>
      <c r="C27" s="229" t="s">
        <v>77</v>
      </c>
      <c r="D27" s="229">
        <v>76048</v>
      </c>
      <c r="E27" s="229" t="s">
        <v>241</v>
      </c>
      <c r="F27" s="229"/>
      <c r="G27" s="101" t="s">
        <v>239</v>
      </c>
      <c r="H27" s="101" t="s">
        <v>237</v>
      </c>
      <c r="I27" s="29"/>
      <c r="J27" s="102">
        <v>182</v>
      </c>
      <c r="K27" s="103">
        <f t="shared" si="0"/>
        <v>0</v>
      </c>
      <c r="L27" s="104"/>
    </row>
    <row r="28" spans="1:12" ht="81" customHeight="1">
      <c r="A28" s="227"/>
      <c r="B28" s="228"/>
      <c r="C28" s="229"/>
      <c r="D28" s="229"/>
      <c r="E28" s="229"/>
      <c r="F28" s="229"/>
      <c r="G28" s="101" t="s">
        <v>240</v>
      </c>
      <c r="H28" s="101" t="s">
        <v>238</v>
      </c>
      <c r="I28" s="29"/>
      <c r="J28" s="102">
        <v>182</v>
      </c>
      <c r="K28" s="103">
        <f t="shared" si="0"/>
        <v>0</v>
      </c>
      <c r="L28" s="104"/>
    </row>
    <row r="29" spans="1:12" ht="105.75" customHeight="1">
      <c r="A29" s="227">
        <v>76047</v>
      </c>
      <c r="B29" s="228"/>
      <c r="C29" s="229" t="s">
        <v>77</v>
      </c>
      <c r="D29" s="229">
        <v>76047</v>
      </c>
      <c r="E29" s="229" t="s">
        <v>241</v>
      </c>
      <c r="F29" s="229"/>
      <c r="G29" s="101" t="s">
        <v>239</v>
      </c>
      <c r="H29" s="101" t="s">
        <v>237</v>
      </c>
      <c r="I29" s="29"/>
      <c r="J29" s="102">
        <v>182</v>
      </c>
      <c r="K29" s="103">
        <f t="shared" si="0"/>
        <v>0</v>
      </c>
      <c r="L29" s="104"/>
    </row>
    <row r="30" spans="1:12" ht="105.75" customHeight="1">
      <c r="A30" s="227"/>
      <c r="B30" s="228"/>
      <c r="C30" s="229"/>
      <c r="D30" s="229"/>
      <c r="E30" s="229"/>
      <c r="F30" s="229"/>
      <c r="G30" s="101" t="s">
        <v>240</v>
      </c>
      <c r="H30" s="101" t="s">
        <v>238</v>
      </c>
      <c r="I30" s="29"/>
      <c r="J30" s="102">
        <v>182</v>
      </c>
      <c r="K30" s="103">
        <f t="shared" si="0"/>
        <v>0</v>
      </c>
      <c r="L30" s="104"/>
    </row>
    <row r="31" spans="1:12" ht="92.25" customHeight="1">
      <c r="A31" s="227">
        <v>76049</v>
      </c>
      <c r="B31" s="228"/>
      <c r="C31" s="229" t="s">
        <v>77</v>
      </c>
      <c r="D31" s="229">
        <v>76049</v>
      </c>
      <c r="E31" s="229" t="s">
        <v>241</v>
      </c>
      <c r="F31" s="229"/>
      <c r="G31" s="101" t="s">
        <v>239</v>
      </c>
      <c r="H31" s="101" t="s">
        <v>237</v>
      </c>
      <c r="I31" s="29"/>
      <c r="J31" s="102">
        <v>182</v>
      </c>
      <c r="K31" s="103">
        <f t="shared" si="0"/>
        <v>0</v>
      </c>
      <c r="L31" s="104"/>
    </row>
    <row r="32" spans="1:12" ht="92.25" customHeight="1">
      <c r="A32" s="227"/>
      <c r="B32" s="228"/>
      <c r="C32" s="229"/>
      <c r="D32" s="229"/>
      <c r="E32" s="229"/>
      <c r="F32" s="229"/>
      <c r="G32" s="101" t="s">
        <v>240</v>
      </c>
      <c r="H32" s="101" t="s">
        <v>238</v>
      </c>
      <c r="I32" s="29"/>
      <c r="J32" s="102">
        <v>182</v>
      </c>
      <c r="K32" s="103">
        <f t="shared" si="0"/>
        <v>0</v>
      </c>
      <c r="L32" s="104"/>
    </row>
    <row r="33" spans="1:12" ht="81.75" customHeight="1">
      <c r="A33" s="227">
        <v>8847</v>
      </c>
      <c r="B33" s="228"/>
      <c r="C33" s="229" t="s">
        <v>84</v>
      </c>
      <c r="D33" s="229">
        <v>8847</v>
      </c>
      <c r="E33" s="229" t="s">
        <v>246</v>
      </c>
      <c r="F33" s="229"/>
      <c r="G33" s="229" t="s">
        <v>97</v>
      </c>
      <c r="H33" s="101" t="s">
        <v>242</v>
      </c>
      <c r="I33" s="29"/>
      <c r="J33" s="102">
        <v>196</v>
      </c>
      <c r="K33" s="103">
        <f t="shared" si="0"/>
        <v>0</v>
      </c>
      <c r="L33" s="104"/>
    </row>
    <row r="34" spans="1:12" ht="81.75" customHeight="1">
      <c r="A34" s="227"/>
      <c r="B34" s="228"/>
      <c r="C34" s="229"/>
      <c r="D34" s="229"/>
      <c r="E34" s="229"/>
      <c r="F34" s="229"/>
      <c r="G34" s="229"/>
      <c r="H34" s="101" t="s">
        <v>90</v>
      </c>
      <c r="I34" s="29"/>
      <c r="J34" s="102">
        <v>196</v>
      </c>
      <c r="K34" s="103">
        <f t="shared" si="0"/>
        <v>0</v>
      </c>
      <c r="L34" s="104"/>
    </row>
    <row r="35" spans="1:12" ht="87.75" customHeight="1">
      <c r="A35" s="222">
        <v>8848</v>
      </c>
      <c r="B35" s="220"/>
      <c r="C35" s="202" t="s">
        <v>84</v>
      </c>
      <c r="D35" s="202">
        <v>8848</v>
      </c>
      <c r="E35" s="202" t="s">
        <v>246</v>
      </c>
      <c r="F35" s="202"/>
      <c r="G35" s="202" t="s">
        <v>97</v>
      </c>
      <c r="H35" s="101" t="s">
        <v>297</v>
      </c>
      <c r="I35" s="29"/>
      <c r="J35" s="102">
        <v>196</v>
      </c>
      <c r="K35" s="103">
        <f t="shared" si="0"/>
        <v>0</v>
      </c>
      <c r="L35" s="104">
        <v>120</v>
      </c>
    </row>
    <row r="36" spans="1:12" ht="81.75" customHeight="1">
      <c r="A36" s="223"/>
      <c r="B36" s="221"/>
      <c r="C36" s="203"/>
      <c r="D36" s="203"/>
      <c r="E36" s="203"/>
      <c r="F36" s="203"/>
      <c r="G36" s="203"/>
      <c r="H36" s="101" t="s">
        <v>90</v>
      </c>
      <c r="I36" s="29"/>
      <c r="J36" s="102">
        <v>196</v>
      </c>
      <c r="K36" s="103">
        <f>J36*I36</f>
        <v>0</v>
      </c>
      <c r="L36" s="104">
        <v>120</v>
      </c>
    </row>
    <row r="37" spans="1:12" ht="90.75" customHeight="1">
      <c r="A37" s="222">
        <v>8849</v>
      </c>
      <c r="B37" s="220"/>
      <c r="C37" s="202" t="s">
        <v>84</v>
      </c>
      <c r="D37" s="202">
        <v>8849</v>
      </c>
      <c r="E37" s="202" t="s">
        <v>246</v>
      </c>
      <c r="F37" s="202"/>
      <c r="G37" s="202" t="s">
        <v>97</v>
      </c>
      <c r="H37" s="101" t="s">
        <v>298</v>
      </c>
      <c r="I37" s="29"/>
      <c r="J37" s="102">
        <v>196</v>
      </c>
      <c r="K37" s="103">
        <f t="shared" si="0"/>
        <v>0</v>
      </c>
      <c r="L37" s="104">
        <v>120</v>
      </c>
    </row>
    <row r="38" spans="1:12" ht="83.25" customHeight="1">
      <c r="A38" s="223"/>
      <c r="B38" s="221"/>
      <c r="C38" s="203"/>
      <c r="D38" s="203"/>
      <c r="E38" s="203"/>
      <c r="F38" s="203"/>
      <c r="G38" s="203"/>
      <c r="H38" s="101" t="s">
        <v>90</v>
      </c>
      <c r="I38" s="29"/>
      <c r="J38" s="102">
        <v>196</v>
      </c>
      <c r="K38" s="103">
        <f t="shared" si="0"/>
        <v>0</v>
      </c>
      <c r="L38" s="104">
        <v>120</v>
      </c>
    </row>
    <row r="39" spans="1:12" ht="100.5" customHeight="1">
      <c r="A39" s="222">
        <v>8850</v>
      </c>
      <c r="B39" s="220"/>
      <c r="C39" s="202" t="s">
        <v>84</v>
      </c>
      <c r="D39" s="202">
        <v>8850</v>
      </c>
      <c r="E39" s="202" t="s">
        <v>246</v>
      </c>
      <c r="F39" s="202" t="s">
        <v>303</v>
      </c>
      <c r="G39" s="202" t="s">
        <v>97</v>
      </c>
      <c r="H39" s="101" t="s">
        <v>297</v>
      </c>
      <c r="I39" s="29"/>
      <c r="J39" s="102">
        <v>196</v>
      </c>
      <c r="K39" s="103">
        <f t="shared" si="0"/>
        <v>0</v>
      </c>
      <c r="L39" s="104">
        <v>120</v>
      </c>
    </row>
    <row r="40" spans="1:12" ht="83.25" customHeight="1">
      <c r="A40" s="223"/>
      <c r="B40" s="221"/>
      <c r="C40" s="203"/>
      <c r="D40" s="203"/>
      <c r="E40" s="203"/>
      <c r="F40" s="203"/>
      <c r="G40" s="203"/>
      <c r="H40" s="101" t="s">
        <v>90</v>
      </c>
      <c r="I40" s="29"/>
      <c r="J40" s="102">
        <v>196</v>
      </c>
      <c r="K40" s="103">
        <f>J40*I40</f>
        <v>0</v>
      </c>
      <c r="L40" s="104">
        <v>120</v>
      </c>
    </row>
    <row r="41" spans="1:12" ht="96" customHeight="1">
      <c r="A41" s="222">
        <v>8851</v>
      </c>
      <c r="B41" s="220"/>
      <c r="C41" s="202" t="s">
        <v>84</v>
      </c>
      <c r="D41" s="202">
        <v>8851</v>
      </c>
      <c r="E41" s="202" t="s">
        <v>246</v>
      </c>
      <c r="F41" s="202" t="s">
        <v>303</v>
      </c>
      <c r="G41" s="202" t="s">
        <v>97</v>
      </c>
      <c r="H41" s="101" t="s">
        <v>298</v>
      </c>
      <c r="I41" s="29"/>
      <c r="J41" s="102">
        <v>196</v>
      </c>
      <c r="K41" s="103">
        <f t="shared" si="0"/>
        <v>0</v>
      </c>
      <c r="L41" s="104">
        <v>120</v>
      </c>
    </row>
    <row r="42" spans="1:12" ht="83.25" customHeight="1">
      <c r="A42" s="223"/>
      <c r="B42" s="221"/>
      <c r="C42" s="203"/>
      <c r="D42" s="203"/>
      <c r="E42" s="203"/>
      <c r="F42" s="203"/>
      <c r="G42" s="203"/>
      <c r="H42" s="101" t="s">
        <v>90</v>
      </c>
      <c r="I42" s="29"/>
      <c r="J42" s="102">
        <v>196</v>
      </c>
      <c r="K42" s="103">
        <f t="shared" si="0"/>
        <v>0</v>
      </c>
      <c r="L42" s="104">
        <v>120</v>
      </c>
    </row>
    <row r="43" spans="1:12" ht="93.75" customHeight="1">
      <c r="A43" s="222">
        <v>8852</v>
      </c>
      <c r="B43" s="220"/>
      <c r="C43" s="202" t="s">
        <v>84</v>
      </c>
      <c r="D43" s="202">
        <v>8852</v>
      </c>
      <c r="E43" s="202" t="s">
        <v>246</v>
      </c>
      <c r="F43" s="202" t="s">
        <v>303</v>
      </c>
      <c r="G43" s="202" t="s">
        <v>97</v>
      </c>
      <c r="H43" s="101" t="s">
        <v>298</v>
      </c>
      <c r="I43" s="29"/>
      <c r="J43" s="102">
        <v>196</v>
      </c>
      <c r="K43" s="103">
        <f t="shared" si="0"/>
        <v>0</v>
      </c>
      <c r="L43" s="104">
        <v>120</v>
      </c>
    </row>
    <row r="44" spans="1:12" ht="83.25" customHeight="1">
      <c r="A44" s="223"/>
      <c r="B44" s="221"/>
      <c r="C44" s="203"/>
      <c r="D44" s="203"/>
      <c r="E44" s="203"/>
      <c r="F44" s="203"/>
      <c r="G44" s="203"/>
      <c r="H44" s="101" t="s">
        <v>90</v>
      </c>
      <c r="I44" s="29"/>
      <c r="J44" s="102">
        <v>196</v>
      </c>
      <c r="K44" s="103">
        <f>J44*I44</f>
        <v>0</v>
      </c>
      <c r="L44" s="104">
        <v>120</v>
      </c>
    </row>
    <row r="45" spans="1:12" ht="102.75" customHeight="1">
      <c r="A45" s="222">
        <v>6849</v>
      </c>
      <c r="B45" s="220"/>
      <c r="C45" s="202" t="s">
        <v>77</v>
      </c>
      <c r="D45" s="202">
        <v>6849</v>
      </c>
      <c r="E45" s="202" t="s">
        <v>246</v>
      </c>
      <c r="F45" s="202"/>
      <c r="G45" s="202" t="s">
        <v>97</v>
      </c>
      <c r="H45" s="101" t="s">
        <v>298</v>
      </c>
      <c r="I45" s="29"/>
      <c r="J45" s="102">
        <v>168</v>
      </c>
      <c r="K45" s="103">
        <f t="shared" si="0"/>
        <v>0</v>
      </c>
      <c r="L45" s="104">
        <v>120</v>
      </c>
    </row>
    <row r="46" spans="1:12" ht="98.25" customHeight="1">
      <c r="A46" s="223"/>
      <c r="B46" s="221"/>
      <c r="C46" s="203"/>
      <c r="D46" s="203"/>
      <c r="E46" s="203"/>
      <c r="F46" s="203"/>
      <c r="G46" s="203"/>
      <c r="H46" s="101" t="s">
        <v>90</v>
      </c>
      <c r="I46" s="29"/>
      <c r="J46" s="102">
        <v>168</v>
      </c>
      <c r="K46" s="103">
        <f t="shared" si="0"/>
        <v>0</v>
      </c>
      <c r="L46" s="104">
        <v>120</v>
      </c>
    </row>
    <row r="47" spans="1:12" ht="111" customHeight="1">
      <c r="A47" s="222">
        <v>610</v>
      </c>
      <c r="B47" s="220"/>
      <c r="C47" s="202" t="s">
        <v>84</v>
      </c>
      <c r="D47" s="202">
        <v>610</v>
      </c>
      <c r="E47" s="202" t="s">
        <v>246</v>
      </c>
      <c r="F47" s="202" t="s">
        <v>302</v>
      </c>
      <c r="G47" s="202" t="s">
        <v>97</v>
      </c>
      <c r="H47" s="101" t="s">
        <v>297</v>
      </c>
      <c r="I47" s="29"/>
      <c r="J47" s="102">
        <v>238</v>
      </c>
      <c r="K47" s="103">
        <f t="shared" si="0"/>
        <v>0</v>
      </c>
      <c r="L47" s="104">
        <v>120</v>
      </c>
    </row>
    <row r="48" spans="1:12" ht="128.25" customHeight="1">
      <c r="A48" s="223"/>
      <c r="B48" s="221"/>
      <c r="C48" s="203"/>
      <c r="D48" s="203"/>
      <c r="E48" s="203"/>
      <c r="F48" s="203"/>
      <c r="G48" s="203"/>
      <c r="H48" s="101" t="s">
        <v>90</v>
      </c>
      <c r="I48" s="29"/>
      <c r="J48" s="102">
        <v>238</v>
      </c>
      <c r="K48" s="103">
        <f t="shared" si="0"/>
        <v>0</v>
      </c>
      <c r="L48" s="104">
        <v>120</v>
      </c>
    </row>
    <row r="49" spans="1:255" ht="120" customHeight="1">
      <c r="A49" s="222">
        <v>612</v>
      </c>
      <c r="B49" s="220"/>
      <c r="C49" s="202" t="s">
        <v>84</v>
      </c>
      <c r="D49" s="202">
        <v>612</v>
      </c>
      <c r="E49" s="202" t="s">
        <v>246</v>
      </c>
      <c r="F49" s="202" t="s">
        <v>215</v>
      </c>
      <c r="G49" s="202" t="s">
        <v>97</v>
      </c>
      <c r="H49" s="101" t="s">
        <v>298</v>
      </c>
      <c r="I49" s="29"/>
      <c r="J49" s="102">
        <v>203</v>
      </c>
      <c r="K49" s="103">
        <f t="shared" si="0"/>
        <v>0</v>
      </c>
      <c r="L49" s="104">
        <v>120</v>
      </c>
    </row>
    <row r="50" spans="1:255" ht="111.75" customHeight="1">
      <c r="A50" s="223"/>
      <c r="B50" s="221"/>
      <c r="C50" s="203"/>
      <c r="D50" s="203"/>
      <c r="E50" s="203"/>
      <c r="F50" s="203"/>
      <c r="G50" s="203"/>
      <c r="H50" s="101" t="s">
        <v>90</v>
      </c>
      <c r="I50" s="29"/>
      <c r="J50" s="102">
        <v>203</v>
      </c>
      <c r="K50" s="103">
        <f>J50*I50</f>
        <v>0</v>
      </c>
      <c r="L50" s="104">
        <v>120</v>
      </c>
    </row>
    <row r="51" spans="1:255" ht="55.5" customHeight="1">
      <c r="A51" s="214">
        <v>617</v>
      </c>
      <c r="B51" s="143"/>
      <c r="C51" s="217" t="s">
        <v>84</v>
      </c>
      <c r="D51" s="217">
        <v>617</v>
      </c>
      <c r="E51" s="217" t="s">
        <v>244</v>
      </c>
      <c r="F51" s="217" t="s">
        <v>215</v>
      </c>
      <c r="G51" s="217" t="s">
        <v>97</v>
      </c>
      <c r="H51" s="74" t="s">
        <v>300</v>
      </c>
      <c r="I51" s="27"/>
      <c r="J51" s="102">
        <v>196</v>
      </c>
      <c r="K51" s="103">
        <f t="shared" si="0"/>
        <v>0</v>
      </c>
      <c r="L51" s="224">
        <v>120</v>
      </c>
    </row>
    <row r="52" spans="1:255" ht="57.75" customHeight="1">
      <c r="A52" s="215"/>
      <c r="B52" s="144"/>
      <c r="C52" s="219"/>
      <c r="D52" s="219"/>
      <c r="E52" s="219"/>
      <c r="F52" s="219"/>
      <c r="G52" s="219"/>
      <c r="H52" s="101" t="s">
        <v>90</v>
      </c>
      <c r="I52" s="29"/>
      <c r="J52" s="102">
        <v>196</v>
      </c>
      <c r="K52" s="103">
        <f t="shared" si="0"/>
        <v>0</v>
      </c>
      <c r="L52" s="225"/>
    </row>
    <row r="53" spans="1:255" ht="55.5" customHeight="1">
      <c r="A53" s="216"/>
      <c r="B53" s="145"/>
      <c r="C53" s="218"/>
      <c r="D53" s="218" t="s">
        <v>266</v>
      </c>
      <c r="E53" s="218" t="s">
        <v>244</v>
      </c>
      <c r="F53" s="218" t="s">
        <v>215</v>
      </c>
      <c r="G53" s="218"/>
      <c r="H53" s="74" t="s">
        <v>165</v>
      </c>
      <c r="I53" s="27"/>
      <c r="J53" s="102">
        <v>196</v>
      </c>
      <c r="K53" s="103">
        <f t="shared" si="0"/>
        <v>0</v>
      </c>
      <c r="L53" s="226"/>
    </row>
    <row r="54" spans="1:255" ht="114" customHeight="1">
      <c r="A54" s="99">
        <v>619</v>
      </c>
      <c r="B54" s="100"/>
      <c r="C54" s="101" t="s">
        <v>79</v>
      </c>
      <c r="D54" s="101">
        <v>619</v>
      </c>
      <c r="E54" s="101" t="s">
        <v>245</v>
      </c>
      <c r="F54" s="101" t="s">
        <v>243</v>
      </c>
      <c r="G54" s="101" t="s">
        <v>97</v>
      </c>
      <c r="H54" s="101" t="s">
        <v>182</v>
      </c>
      <c r="I54" s="29"/>
      <c r="J54" s="102">
        <v>196</v>
      </c>
      <c r="K54" s="103">
        <f t="shared" si="0"/>
        <v>0</v>
      </c>
      <c r="L54" s="104">
        <v>120</v>
      </c>
    </row>
    <row r="55" spans="1:255" ht="72.75" customHeight="1">
      <c r="A55" s="222">
        <v>621</v>
      </c>
      <c r="B55" s="220"/>
      <c r="C55" s="202" t="s">
        <v>84</v>
      </c>
      <c r="D55" s="202">
        <v>621</v>
      </c>
      <c r="E55" s="202" t="s">
        <v>245</v>
      </c>
      <c r="F55" s="202" t="s">
        <v>301</v>
      </c>
      <c r="G55" s="202" t="s">
        <v>97</v>
      </c>
      <c r="H55" s="202" t="s">
        <v>314</v>
      </c>
      <c r="I55" s="204"/>
      <c r="J55" s="206">
        <v>189</v>
      </c>
      <c r="K55" s="208">
        <f>J55*I56</f>
        <v>0</v>
      </c>
      <c r="L55" s="210" t="s">
        <v>315</v>
      </c>
      <c r="IU55" s="3"/>
    </row>
    <row r="56" spans="1:255" ht="65.25" customHeight="1">
      <c r="A56" s="223"/>
      <c r="B56" s="221"/>
      <c r="C56" s="203"/>
      <c r="D56" s="203"/>
      <c r="E56" s="203"/>
      <c r="F56" s="203"/>
      <c r="G56" s="203"/>
      <c r="H56" s="203"/>
      <c r="I56" s="205"/>
      <c r="J56" s="207"/>
      <c r="K56" s="209"/>
      <c r="L56" s="211"/>
      <c r="IU56" s="3"/>
    </row>
    <row r="57" spans="1:255" ht="69.75" customHeight="1">
      <c r="A57" s="222">
        <v>622</v>
      </c>
      <c r="B57" s="220"/>
      <c r="C57" s="202" t="s">
        <v>84</v>
      </c>
      <c r="D57" s="202">
        <v>622</v>
      </c>
      <c r="E57" s="202" t="s">
        <v>245</v>
      </c>
      <c r="F57" s="202" t="s">
        <v>301</v>
      </c>
      <c r="G57" s="202" t="s">
        <v>97</v>
      </c>
      <c r="H57" s="202" t="s">
        <v>90</v>
      </c>
      <c r="I57" s="204"/>
      <c r="J57" s="206">
        <v>189</v>
      </c>
      <c r="K57" s="208">
        <f>J57*I58</f>
        <v>0</v>
      </c>
      <c r="L57" s="210" t="s">
        <v>315</v>
      </c>
      <c r="IU57" s="3"/>
    </row>
    <row r="58" spans="1:255" ht="68.25" customHeight="1">
      <c r="A58" s="223"/>
      <c r="B58" s="221"/>
      <c r="C58" s="203"/>
      <c r="D58" s="203"/>
      <c r="E58" s="203"/>
      <c r="F58" s="203"/>
      <c r="G58" s="203"/>
      <c r="H58" s="203"/>
      <c r="I58" s="205"/>
      <c r="J58" s="207"/>
      <c r="K58" s="209"/>
      <c r="L58" s="211"/>
      <c r="IU58" s="3"/>
    </row>
    <row r="59" spans="1:255" ht="65.25" customHeight="1">
      <c r="A59" s="214">
        <v>623</v>
      </c>
      <c r="B59" s="143"/>
      <c r="C59" s="217" t="s">
        <v>84</v>
      </c>
      <c r="D59" s="217">
        <v>623</v>
      </c>
      <c r="E59" s="217" t="s">
        <v>244</v>
      </c>
      <c r="F59" s="217" t="s">
        <v>215</v>
      </c>
      <c r="G59" s="217" t="s">
        <v>20</v>
      </c>
      <c r="H59" s="202" t="s">
        <v>314</v>
      </c>
      <c r="I59" s="212"/>
      <c r="J59" s="206">
        <v>189</v>
      </c>
      <c r="K59" s="208">
        <f>J59*I60</f>
        <v>0</v>
      </c>
      <c r="L59" s="210"/>
      <c r="IU59" s="3"/>
    </row>
    <row r="60" spans="1:255" ht="68.25" customHeight="1">
      <c r="A60" s="215"/>
      <c r="B60" s="144"/>
      <c r="C60" s="219"/>
      <c r="D60" s="219"/>
      <c r="E60" s="219"/>
      <c r="F60" s="219"/>
      <c r="G60" s="218"/>
      <c r="H60" s="203"/>
      <c r="I60" s="213"/>
      <c r="J60" s="207"/>
      <c r="K60" s="209"/>
      <c r="L60" s="211"/>
      <c r="IU60" s="3"/>
    </row>
    <row r="61" spans="1:255" ht="65.25" customHeight="1">
      <c r="A61" s="215"/>
      <c r="B61" s="144"/>
      <c r="C61" s="219"/>
      <c r="D61" s="219"/>
      <c r="E61" s="219"/>
      <c r="F61" s="219"/>
      <c r="G61" s="217" t="s">
        <v>97</v>
      </c>
      <c r="H61" s="202" t="s">
        <v>314</v>
      </c>
      <c r="I61" s="212"/>
      <c r="J61" s="206">
        <v>189</v>
      </c>
      <c r="K61" s="208">
        <f>J61*I62</f>
        <v>0</v>
      </c>
      <c r="L61" s="210"/>
      <c r="IU61" s="3"/>
    </row>
    <row r="62" spans="1:255" ht="68.25" customHeight="1">
      <c r="A62" s="216"/>
      <c r="B62" s="145"/>
      <c r="C62" s="218"/>
      <c r="D62" s="218"/>
      <c r="E62" s="218"/>
      <c r="F62" s="218"/>
      <c r="G62" s="218"/>
      <c r="H62" s="203"/>
      <c r="I62" s="213"/>
      <c r="J62" s="207"/>
      <c r="K62" s="209"/>
      <c r="L62" s="211"/>
      <c r="IU62" s="3"/>
    </row>
    <row r="63" spans="1:255" ht="68.25" customHeight="1">
      <c r="A63" s="227">
        <v>633</v>
      </c>
      <c r="B63" s="228"/>
      <c r="C63" s="229" t="s">
        <v>84</v>
      </c>
      <c r="D63" s="229">
        <v>633</v>
      </c>
      <c r="E63" s="229" t="s">
        <v>244</v>
      </c>
      <c r="F63" s="229" t="s">
        <v>215</v>
      </c>
      <c r="G63" s="229" t="s">
        <v>97</v>
      </c>
      <c r="H63" s="101" t="s">
        <v>242</v>
      </c>
      <c r="I63" s="29"/>
      <c r="J63" s="102">
        <v>196</v>
      </c>
      <c r="K63" s="103">
        <f t="shared" si="0"/>
        <v>0</v>
      </c>
      <c r="L63" s="104"/>
    </row>
    <row r="64" spans="1:255" ht="51" customHeight="1">
      <c r="A64" s="227"/>
      <c r="B64" s="228"/>
      <c r="C64" s="229"/>
      <c r="D64" s="229"/>
      <c r="E64" s="229"/>
      <c r="F64" s="229"/>
      <c r="G64" s="229"/>
      <c r="H64" s="101" t="s">
        <v>90</v>
      </c>
      <c r="I64" s="29"/>
      <c r="J64" s="102">
        <v>196</v>
      </c>
      <c r="K64" s="103">
        <f t="shared" si="0"/>
        <v>0</v>
      </c>
      <c r="L64" s="104"/>
    </row>
    <row r="65" spans="1:254" ht="69.75" customHeight="1">
      <c r="A65" s="227">
        <v>634</v>
      </c>
      <c r="B65" s="228"/>
      <c r="C65" s="229" t="s">
        <v>84</v>
      </c>
      <c r="D65" s="229">
        <v>634</v>
      </c>
      <c r="E65" s="229" t="s">
        <v>244</v>
      </c>
      <c r="F65" s="229" t="s">
        <v>215</v>
      </c>
      <c r="G65" s="229" t="s">
        <v>97</v>
      </c>
      <c r="H65" s="101" t="s">
        <v>242</v>
      </c>
      <c r="I65" s="29"/>
      <c r="J65" s="102">
        <v>196</v>
      </c>
      <c r="K65" s="103">
        <f t="shared" si="0"/>
        <v>0</v>
      </c>
      <c r="L65" s="104"/>
    </row>
    <row r="66" spans="1:254" ht="69.75" customHeight="1">
      <c r="A66" s="227"/>
      <c r="B66" s="228"/>
      <c r="C66" s="229"/>
      <c r="D66" s="229"/>
      <c r="E66" s="229"/>
      <c r="F66" s="229"/>
      <c r="G66" s="229"/>
      <c r="H66" s="101" t="s">
        <v>90</v>
      </c>
      <c r="I66" s="29"/>
      <c r="J66" s="102">
        <v>196</v>
      </c>
      <c r="K66" s="103">
        <f t="shared" si="0"/>
        <v>0</v>
      </c>
      <c r="L66" s="104"/>
    </row>
    <row r="67" spans="1:254" ht="64.5" customHeight="1">
      <c r="A67" s="227">
        <v>635</v>
      </c>
      <c r="B67" s="228"/>
      <c r="C67" s="229" t="s">
        <v>84</v>
      </c>
      <c r="D67" s="229">
        <v>635</v>
      </c>
      <c r="E67" s="229" t="s">
        <v>244</v>
      </c>
      <c r="F67" s="229" t="s">
        <v>215</v>
      </c>
      <c r="G67" s="229" t="s">
        <v>97</v>
      </c>
      <c r="H67" s="101" t="s">
        <v>242</v>
      </c>
      <c r="I67" s="29"/>
      <c r="J67" s="102">
        <v>196</v>
      </c>
      <c r="K67" s="103">
        <f t="shared" si="0"/>
        <v>0</v>
      </c>
      <c r="L67" s="104"/>
    </row>
    <row r="68" spans="1:254" ht="69.75" customHeight="1">
      <c r="A68" s="227"/>
      <c r="B68" s="228"/>
      <c r="C68" s="229"/>
      <c r="D68" s="229"/>
      <c r="E68" s="229"/>
      <c r="F68" s="229"/>
      <c r="G68" s="229"/>
      <c r="H68" s="101" t="s">
        <v>90</v>
      </c>
      <c r="I68" s="29"/>
      <c r="J68" s="102">
        <v>196</v>
      </c>
      <c r="K68" s="103">
        <f t="shared" si="0"/>
        <v>0</v>
      </c>
      <c r="L68" s="104"/>
    </row>
    <row r="69" spans="1:254" ht="86.25" customHeight="1">
      <c r="A69" s="227">
        <v>636</v>
      </c>
      <c r="B69" s="228"/>
      <c r="C69" s="229" t="s">
        <v>84</v>
      </c>
      <c r="D69" s="229">
        <v>636</v>
      </c>
      <c r="E69" s="229" t="s">
        <v>244</v>
      </c>
      <c r="F69" s="229" t="s">
        <v>215</v>
      </c>
      <c r="G69" s="229" t="s">
        <v>97</v>
      </c>
      <c r="H69" s="101" t="s">
        <v>242</v>
      </c>
      <c r="I69" s="29"/>
      <c r="J69" s="102">
        <v>196</v>
      </c>
      <c r="K69" s="103">
        <f t="shared" si="0"/>
        <v>0</v>
      </c>
      <c r="L69" s="104"/>
    </row>
    <row r="70" spans="1:254" ht="90" customHeight="1">
      <c r="A70" s="227"/>
      <c r="B70" s="228"/>
      <c r="C70" s="229"/>
      <c r="D70" s="229"/>
      <c r="E70" s="229"/>
      <c r="F70" s="229"/>
      <c r="G70" s="229"/>
      <c r="H70" s="101" t="s">
        <v>90</v>
      </c>
      <c r="I70" s="29"/>
      <c r="J70" s="102">
        <v>196</v>
      </c>
      <c r="K70" s="103">
        <f t="shared" si="0"/>
        <v>0</v>
      </c>
      <c r="L70" s="104"/>
    </row>
    <row r="71" spans="1:254" ht="108.75" customHeight="1">
      <c r="A71" s="230">
        <v>637</v>
      </c>
      <c r="B71" s="151"/>
      <c r="C71" s="172" t="s">
        <v>84</v>
      </c>
      <c r="D71" s="172">
        <v>637</v>
      </c>
      <c r="E71" s="172" t="s">
        <v>244</v>
      </c>
      <c r="F71" s="172" t="s">
        <v>215</v>
      </c>
      <c r="G71" s="172" t="s">
        <v>97</v>
      </c>
      <c r="H71" s="74" t="s">
        <v>242</v>
      </c>
      <c r="I71" s="27"/>
      <c r="J71" s="102">
        <v>196</v>
      </c>
      <c r="K71" s="103">
        <f t="shared" si="0"/>
        <v>0</v>
      </c>
      <c r="L71" s="104"/>
    </row>
    <row r="72" spans="1:254" ht="81.75" customHeight="1">
      <c r="A72" s="214"/>
      <c r="B72" s="143"/>
      <c r="C72" s="217"/>
      <c r="D72" s="217"/>
      <c r="E72" s="217"/>
      <c r="F72" s="217"/>
      <c r="G72" s="217"/>
      <c r="H72" s="110" t="s">
        <v>90</v>
      </c>
      <c r="I72" s="34"/>
      <c r="J72" s="102">
        <v>196</v>
      </c>
      <c r="K72" s="103">
        <f t="shared" si="0"/>
        <v>0</v>
      </c>
      <c r="L72" s="111"/>
    </row>
    <row r="73" spans="1:254" ht="166.5" customHeight="1">
      <c r="A73" s="99">
        <v>6850</v>
      </c>
      <c r="B73" s="100"/>
      <c r="C73" s="101" t="s">
        <v>77</v>
      </c>
      <c r="D73" s="101">
        <f>A73</f>
        <v>6850</v>
      </c>
      <c r="E73" s="101" t="s">
        <v>307</v>
      </c>
      <c r="F73" s="101" t="s">
        <v>306</v>
      </c>
      <c r="G73" s="101" t="s">
        <v>97</v>
      </c>
      <c r="H73" s="101" t="s">
        <v>305</v>
      </c>
      <c r="I73" s="29"/>
      <c r="J73" s="102">
        <v>182</v>
      </c>
      <c r="K73" s="103">
        <f>J73*I73</f>
        <v>0</v>
      </c>
      <c r="L73" s="111">
        <v>120</v>
      </c>
    </row>
    <row r="74" spans="1:254" ht="166.5" customHeight="1">
      <c r="A74" s="99">
        <v>76007</v>
      </c>
      <c r="B74" s="100"/>
      <c r="C74" s="101" t="s">
        <v>77</v>
      </c>
      <c r="D74" s="101">
        <f>A74</f>
        <v>76007</v>
      </c>
      <c r="E74" s="101" t="s">
        <v>307</v>
      </c>
      <c r="F74" s="101" t="s">
        <v>306</v>
      </c>
      <c r="G74" s="101" t="s">
        <v>97</v>
      </c>
      <c r="H74" s="101" t="s">
        <v>305</v>
      </c>
      <c r="I74" s="29"/>
      <c r="J74" s="102">
        <v>182</v>
      </c>
      <c r="K74" s="103">
        <f>J74*I74</f>
        <v>0</v>
      </c>
      <c r="L74" s="111">
        <v>120</v>
      </c>
    </row>
    <row r="75" spans="1:254" ht="166.5" customHeight="1" thickBot="1">
      <c r="A75" s="99">
        <v>76008</v>
      </c>
      <c r="B75" s="100"/>
      <c r="C75" s="101" t="s">
        <v>77</v>
      </c>
      <c r="D75" s="101">
        <f>A75</f>
        <v>76008</v>
      </c>
      <c r="E75" s="101" t="s">
        <v>307</v>
      </c>
      <c r="F75" s="101" t="s">
        <v>306</v>
      </c>
      <c r="G75" s="101" t="s">
        <v>97</v>
      </c>
      <c r="H75" s="101" t="s">
        <v>305</v>
      </c>
      <c r="I75" s="29"/>
      <c r="J75" s="102">
        <v>182</v>
      </c>
      <c r="K75" s="103">
        <f>J75*I75</f>
        <v>0</v>
      </c>
      <c r="L75" s="111">
        <v>120</v>
      </c>
    </row>
    <row r="76" spans="1:254" ht="16.5" thickBot="1">
      <c r="A76" s="112"/>
      <c r="B76" s="35"/>
      <c r="C76" s="35"/>
      <c r="D76" s="36"/>
      <c r="E76" s="35"/>
      <c r="F76" s="35"/>
      <c r="G76" s="113"/>
      <c r="H76" s="37"/>
      <c r="I76" s="38">
        <f>SUM(I2:I72)</f>
        <v>0</v>
      </c>
      <c r="J76" s="44"/>
      <c r="K76" s="114">
        <f>SUM(K2:K72)</f>
        <v>0</v>
      </c>
      <c r="L76" s="115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</row>
  </sheetData>
  <mergeCells count="166">
    <mergeCell ref="A31:A32"/>
    <mergeCell ref="B31:B32"/>
    <mergeCell ref="C27:C28"/>
    <mergeCell ref="D27:D28"/>
    <mergeCell ref="E27:E28"/>
    <mergeCell ref="F31:F32"/>
    <mergeCell ref="E31:E32"/>
    <mergeCell ref="C31:C32"/>
    <mergeCell ref="D31:D32"/>
    <mergeCell ref="F27:F28"/>
    <mergeCell ref="C29:C30"/>
    <mergeCell ref="D29:D30"/>
    <mergeCell ref="E29:E30"/>
    <mergeCell ref="F29:F30"/>
    <mergeCell ref="A27:A28"/>
    <mergeCell ref="B27:B28"/>
    <mergeCell ref="A29:A30"/>
    <mergeCell ref="B29:B30"/>
    <mergeCell ref="C43:C44"/>
    <mergeCell ref="C47:C48"/>
    <mergeCell ref="D49:D50"/>
    <mergeCell ref="E49:E50"/>
    <mergeCell ref="F49:F50"/>
    <mergeCell ref="D55:D56"/>
    <mergeCell ref="C55:C56"/>
    <mergeCell ref="E59:E62"/>
    <mergeCell ref="D59:D62"/>
    <mergeCell ref="C59:C62"/>
    <mergeCell ref="B69:B70"/>
    <mergeCell ref="C69:C70"/>
    <mergeCell ref="D69:D70"/>
    <mergeCell ref="E69:E70"/>
    <mergeCell ref="G63:G64"/>
    <mergeCell ref="A65:A66"/>
    <mergeCell ref="B65:B66"/>
    <mergeCell ref="C65:C66"/>
    <mergeCell ref="D65:D66"/>
    <mergeCell ref="E65:E66"/>
    <mergeCell ref="F65:F66"/>
    <mergeCell ref="G65:G66"/>
    <mergeCell ref="A63:A64"/>
    <mergeCell ref="B63:B64"/>
    <mergeCell ref="C63:C64"/>
    <mergeCell ref="D63:D64"/>
    <mergeCell ref="E63:E64"/>
    <mergeCell ref="F63:F64"/>
    <mergeCell ref="F71:F72"/>
    <mergeCell ref="G71:G72"/>
    <mergeCell ref="A33:A34"/>
    <mergeCell ref="B33:B34"/>
    <mergeCell ref="C33:C34"/>
    <mergeCell ref="D33:D34"/>
    <mergeCell ref="E33:E34"/>
    <mergeCell ref="F33:F34"/>
    <mergeCell ref="G33:G34"/>
    <mergeCell ref="A71:A72"/>
    <mergeCell ref="B71:B72"/>
    <mergeCell ref="C71:C72"/>
    <mergeCell ref="D71:D72"/>
    <mergeCell ref="E71:E72"/>
    <mergeCell ref="F67:F68"/>
    <mergeCell ref="G67:G68"/>
    <mergeCell ref="F69:F70"/>
    <mergeCell ref="G69:G70"/>
    <mergeCell ref="A67:A68"/>
    <mergeCell ref="B67:B68"/>
    <mergeCell ref="C67:C68"/>
    <mergeCell ref="D67:D68"/>
    <mergeCell ref="E67:E68"/>
    <mergeCell ref="A69:A70"/>
    <mergeCell ref="G39:G40"/>
    <mergeCell ref="E39:E40"/>
    <mergeCell ref="C39:C40"/>
    <mergeCell ref="G35:G36"/>
    <mergeCell ref="A37:A38"/>
    <mergeCell ref="B37:B38"/>
    <mergeCell ref="C37:C38"/>
    <mergeCell ref="D37:D38"/>
    <mergeCell ref="E37:E38"/>
    <mergeCell ref="F37:F38"/>
    <mergeCell ref="G37:G38"/>
    <mergeCell ref="A35:A36"/>
    <mergeCell ref="B35:B36"/>
    <mergeCell ref="C35:C36"/>
    <mergeCell ref="E35:E36"/>
    <mergeCell ref="D35:D36"/>
    <mergeCell ref="F35:F36"/>
    <mergeCell ref="B43:B44"/>
    <mergeCell ref="A43:A44"/>
    <mergeCell ref="D39:D40"/>
    <mergeCell ref="G45:G46"/>
    <mergeCell ref="F45:F46"/>
    <mergeCell ref="E45:E46"/>
    <mergeCell ref="D45:D46"/>
    <mergeCell ref="C45:C46"/>
    <mergeCell ref="B45:B46"/>
    <mergeCell ref="A45:A46"/>
    <mergeCell ref="G43:G44"/>
    <mergeCell ref="F43:F44"/>
    <mergeCell ref="E43:E44"/>
    <mergeCell ref="D43:D44"/>
    <mergeCell ref="B39:B40"/>
    <mergeCell ref="A39:A40"/>
    <mergeCell ref="G41:G42"/>
    <mergeCell ref="F41:F42"/>
    <mergeCell ref="E41:E42"/>
    <mergeCell ref="D41:D42"/>
    <mergeCell ref="C41:C42"/>
    <mergeCell ref="B41:B42"/>
    <mergeCell ref="A41:A42"/>
    <mergeCell ref="F39:F40"/>
    <mergeCell ref="H55:H56"/>
    <mergeCell ref="I55:I56"/>
    <mergeCell ref="J55:J56"/>
    <mergeCell ref="K55:K56"/>
    <mergeCell ref="L55:L56"/>
    <mergeCell ref="G49:G50"/>
    <mergeCell ref="G51:G53"/>
    <mergeCell ref="B47:B48"/>
    <mergeCell ref="A47:A48"/>
    <mergeCell ref="A49:A50"/>
    <mergeCell ref="B49:B50"/>
    <mergeCell ref="C49:C50"/>
    <mergeCell ref="G47:G48"/>
    <mergeCell ref="F47:F48"/>
    <mergeCell ref="E47:E48"/>
    <mergeCell ref="D47:D48"/>
    <mergeCell ref="L51:L53"/>
    <mergeCell ref="A51:A53"/>
    <mergeCell ref="C51:C53"/>
    <mergeCell ref="B51:B53"/>
    <mergeCell ref="D51:D53"/>
    <mergeCell ref="E51:E53"/>
    <mergeCell ref="F51:F53"/>
    <mergeCell ref="F55:F56"/>
    <mergeCell ref="B55:B56"/>
    <mergeCell ref="A55:A56"/>
    <mergeCell ref="G55:G56"/>
    <mergeCell ref="G57:G58"/>
    <mergeCell ref="F57:F58"/>
    <mergeCell ref="E57:E58"/>
    <mergeCell ref="D57:D58"/>
    <mergeCell ref="C57:C58"/>
    <mergeCell ref="A57:A58"/>
    <mergeCell ref="B57:B58"/>
    <mergeCell ref="E55:E56"/>
    <mergeCell ref="H61:H62"/>
    <mergeCell ref="I61:I62"/>
    <mergeCell ref="J61:J62"/>
    <mergeCell ref="K61:K62"/>
    <mergeCell ref="L59:L60"/>
    <mergeCell ref="L61:L62"/>
    <mergeCell ref="A59:A62"/>
    <mergeCell ref="B59:B62"/>
    <mergeCell ref="G59:G60"/>
    <mergeCell ref="G61:G62"/>
    <mergeCell ref="F59:F62"/>
    <mergeCell ref="H57:H58"/>
    <mergeCell ref="I57:I58"/>
    <mergeCell ref="J57:J58"/>
    <mergeCell ref="K57:K58"/>
    <mergeCell ref="L57:L58"/>
    <mergeCell ref="H59:H60"/>
    <mergeCell ref="I59:I60"/>
    <mergeCell ref="J59:J60"/>
    <mergeCell ref="K59:K60"/>
  </mergeCells>
  <pageMargins left="0.19685039370078741" right="0.19685039370078741" top="0.23622047244094491" bottom="0.23622047244094491" header="0.19685039370078741" footer="0.15748031496062992"/>
  <pageSetup scale="50" orientation="landscape" r:id="rId1"/>
  <headerFooter>
    <oddFooter>&amp;L&amp;"Helvetica,Regular"&amp;12&amp;K000000	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32"/>
  <sheetViews>
    <sheetView zoomScale="85" zoomScaleNormal="85" workbookViewId="0">
      <pane ySplit="1" topLeftCell="A2" activePane="bottomLeft" state="frozen"/>
      <selection pane="bottomLeft" activeCell="E16" sqref="E16"/>
    </sheetView>
  </sheetViews>
  <sheetFormatPr defaultColWidth="9.19921875" defaultRowHeight="15.75"/>
  <cols>
    <col min="1" max="1" width="11.19921875" style="8" customWidth="1"/>
    <col min="2" max="2" width="19.19921875" style="2" customWidth="1"/>
    <col min="3" max="4" width="9.19921875" style="2"/>
    <col min="5" max="5" width="11.09765625" style="2" customWidth="1"/>
    <col min="6" max="6" width="11.69921875" style="2" customWidth="1"/>
    <col min="7" max="7" width="9.19921875" style="2"/>
    <col min="8" max="8" width="9.19921875" style="8"/>
    <col min="9" max="9" width="12.09765625" style="8" customWidth="1"/>
    <col min="10" max="10" width="10.19921875" style="42" customWidth="1"/>
    <col min="11" max="11" width="10.19921875" style="8" customWidth="1"/>
    <col min="12" max="12" width="13.3984375" style="8" customWidth="1"/>
    <col min="13" max="13" width="15.69921875" style="8" customWidth="1"/>
    <col min="14" max="14" width="9.19921875" style="119"/>
    <col min="15" max="16384" width="9.19921875" style="2"/>
  </cols>
  <sheetData>
    <row r="1" spans="1:215" ht="48" thickBot="1">
      <c r="A1" s="85" t="s">
        <v>1</v>
      </c>
      <c r="B1" s="86" t="s">
        <v>0</v>
      </c>
      <c r="C1" s="86" t="s">
        <v>76</v>
      </c>
      <c r="D1" s="87" t="s">
        <v>34</v>
      </c>
      <c r="E1" s="86" t="s">
        <v>86</v>
      </c>
      <c r="F1" s="86" t="s">
        <v>2</v>
      </c>
      <c r="G1" s="86" t="s">
        <v>3</v>
      </c>
      <c r="H1" s="89" t="s">
        <v>4</v>
      </c>
      <c r="I1" s="89" t="s">
        <v>193</v>
      </c>
      <c r="J1" s="90" t="s">
        <v>304</v>
      </c>
      <c r="K1" s="89" t="s">
        <v>265</v>
      </c>
      <c r="L1" s="89" t="s">
        <v>251</v>
      </c>
      <c r="M1" s="118" t="s">
        <v>250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</row>
    <row r="2" spans="1:215" ht="64.5" customHeight="1">
      <c r="A2" s="240">
        <v>905</v>
      </c>
      <c r="B2" s="241"/>
      <c r="C2" s="242" t="s">
        <v>91</v>
      </c>
      <c r="D2" s="245">
        <v>905</v>
      </c>
      <c r="E2" s="245" t="s">
        <v>152</v>
      </c>
      <c r="F2" s="245" t="s">
        <v>143</v>
      </c>
      <c r="G2" s="242" t="s">
        <v>97</v>
      </c>
      <c r="H2" s="242" t="s">
        <v>151</v>
      </c>
      <c r="I2" s="248"/>
      <c r="J2" s="250">
        <v>30</v>
      </c>
      <c r="K2" s="253">
        <f>J2*I4</f>
        <v>0</v>
      </c>
      <c r="L2" s="246">
        <v>480</v>
      </c>
      <c r="M2" s="232"/>
    </row>
    <row r="3" spans="1:215" ht="64.5" customHeight="1">
      <c r="A3" s="231"/>
      <c r="B3" s="239"/>
      <c r="C3" s="243"/>
      <c r="D3" s="238"/>
      <c r="E3" s="238"/>
      <c r="F3" s="238"/>
      <c r="G3" s="243"/>
      <c r="H3" s="243"/>
      <c r="I3" s="249"/>
      <c r="J3" s="251"/>
      <c r="K3" s="254"/>
      <c r="L3" s="247"/>
      <c r="M3" s="233"/>
    </row>
    <row r="4" spans="1:215" ht="64.5" customHeight="1">
      <c r="A4" s="231"/>
      <c r="B4" s="239"/>
      <c r="C4" s="244"/>
      <c r="D4" s="238"/>
      <c r="E4" s="238"/>
      <c r="F4" s="238"/>
      <c r="G4" s="244"/>
      <c r="H4" s="244"/>
      <c r="I4" s="205"/>
      <c r="J4" s="252"/>
      <c r="K4" s="255"/>
      <c r="L4" s="247"/>
      <c r="M4" s="233"/>
    </row>
    <row r="5" spans="1:215" ht="70.5" customHeight="1">
      <c r="A5" s="231">
        <v>906</v>
      </c>
      <c r="B5" s="239"/>
      <c r="C5" s="238" t="s">
        <v>91</v>
      </c>
      <c r="D5" s="238">
        <v>906</v>
      </c>
      <c r="E5" s="238" t="s">
        <v>144</v>
      </c>
      <c r="F5" s="238" t="s">
        <v>143</v>
      </c>
      <c r="G5" s="77" t="s">
        <v>20</v>
      </c>
      <c r="H5" s="77" t="s">
        <v>145</v>
      </c>
      <c r="I5" s="29"/>
      <c r="J5" s="120">
        <v>20</v>
      </c>
      <c r="K5" s="31">
        <f t="shared" ref="K5:K31" si="0">J5*I5</f>
        <v>0</v>
      </c>
      <c r="L5" s="247">
        <v>480</v>
      </c>
      <c r="M5" s="233"/>
    </row>
    <row r="6" spans="1:215" ht="70.5" customHeight="1">
      <c r="A6" s="231"/>
      <c r="B6" s="239"/>
      <c r="C6" s="238"/>
      <c r="D6" s="238"/>
      <c r="E6" s="238"/>
      <c r="F6" s="238"/>
      <c r="G6" s="77" t="s">
        <v>268</v>
      </c>
      <c r="H6" s="77" t="s">
        <v>145</v>
      </c>
      <c r="I6" s="29"/>
      <c r="J6" s="120">
        <v>20</v>
      </c>
      <c r="K6" s="31">
        <f t="shared" si="0"/>
        <v>0</v>
      </c>
      <c r="L6" s="247"/>
      <c r="M6" s="233"/>
    </row>
    <row r="7" spans="1:215" ht="70.5" customHeight="1">
      <c r="A7" s="231"/>
      <c r="B7" s="239"/>
      <c r="C7" s="238"/>
      <c r="D7" s="238"/>
      <c r="E7" s="238"/>
      <c r="F7" s="238"/>
      <c r="G7" s="77" t="s">
        <v>282</v>
      </c>
      <c r="H7" s="77" t="s">
        <v>145</v>
      </c>
      <c r="I7" s="29"/>
      <c r="J7" s="120">
        <v>20</v>
      </c>
      <c r="K7" s="31">
        <f t="shared" si="0"/>
        <v>0</v>
      </c>
      <c r="L7" s="247"/>
      <c r="M7" s="233"/>
    </row>
    <row r="8" spans="1:215" ht="70.5" customHeight="1">
      <c r="A8" s="231"/>
      <c r="B8" s="239"/>
      <c r="C8" s="238"/>
      <c r="D8" s="238"/>
      <c r="E8" s="238"/>
      <c r="F8" s="238"/>
      <c r="G8" s="77" t="s">
        <v>97</v>
      </c>
      <c r="H8" s="77" t="s">
        <v>145</v>
      </c>
      <c r="I8" s="29"/>
      <c r="J8" s="120">
        <v>20</v>
      </c>
      <c r="K8" s="31">
        <f t="shared" si="0"/>
        <v>0</v>
      </c>
      <c r="L8" s="247"/>
      <c r="M8" s="233"/>
    </row>
    <row r="9" spans="1:215" s="10" customFormat="1" ht="147.6" customHeight="1">
      <c r="A9" s="121">
        <v>907</v>
      </c>
      <c r="B9" s="122"/>
      <c r="C9" s="78" t="s">
        <v>91</v>
      </c>
      <c r="D9" s="9">
        <v>907</v>
      </c>
      <c r="E9" s="11" t="s">
        <v>178</v>
      </c>
      <c r="F9" s="77" t="s">
        <v>179</v>
      </c>
      <c r="G9" s="77" t="s">
        <v>180</v>
      </c>
      <c r="H9" s="77" t="s">
        <v>181</v>
      </c>
      <c r="I9" s="29"/>
      <c r="J9" s="120">
        <v>30</v>
      </c>
      <c r="K9" s="31">
        <f t="shared" si="0"/>
        <v>0</v>
      </c>
      <c r="L9" s="123">
        <v>480</v>
      </c>
      <c r="M9" s="12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215" s="10" customFormat="1" ht="147.6" customHeight="1">
      <c r="A10" s="121">
        <v>903</v>
      </c>
      <c r="B10" s="122"/>
      <c r="C10" s="78" t="s">
        <v>91</v>
      </c>
      <c r="D10" s="9">
        <v>903</v>
      </c>
      <c r="E10" s="11" t="s">
        <v>178</v>
      </c>
      <c r="F10" s="77" t="s">
        <v>179</v>
      </c>
      <c r="G10" s="77" t="s">
        <v>248</v>
      </c>
      <c r="H10" s="77" t="s">
        <v>145</v>
      </c>
      <c r="I10" s="29"/>
      <c r="J10" s="120">
        <v>30</v>
      </c>
      <c r="K10" s="31">
        <f t="shared" si="0"/>
        <v>0</v>
      </c>
      <c r="L10" s="123">
        <v>480</v>
      </c>
      <c r="M10" s="12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</row>
    <row r="11" spans="1:215" s="10" customFormat="1" ht="147.6" customHeight="1">
      <c r="A11" s="121">
        <v>904</v>
      </c>
      <c r="B11" s="122"/>
      <c r="C11" s="78" t="s">
        <v>91</v>
      </c>
      <c r="D11" s="9">
        <v>904</v>
      </c>
      <c r="E11" s="11" t="s">
        <v>178</v>
      </c>
      <c r="F11" s="77" t="s">
        <v>179</v>
      </c>
      <c r="G11" s="77" t="s">
        <v>247</v>
      </c>
      <c r="H11" s="77" t="s">
        <v>145</v>
      </c>
      <c r="I11" s="29"/>
      <c r="J11" s="120">
        <v>30</v>
      </c>
      <c r="K11" s="31">
        <f t="shared" si="0"/>
        <v>0</v>
      </c>
      <c r="L11" s="123">
        <v>480</v>
      </c>
      <c r="M11" s="124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215" s="10" customFormat="1" ht="208.5" customHeight="1">
      <c r="A12" s="121">
        <v>515</v>
      </c>
      <c r="B12" s="122"/>
      <c r="C12" s="78"/>
      <c r="D12" s="9">
        <v>515</v>
      </c>
      <c r="E12" s="11" t="s">
        <v>281</v>
      </c>
      <c r="F12" s="77"/>
      <c r="G12" s="77"/>
      <c r="H12" s="77" t="s">
        <v>145</v>
      </c>
      <c r="I12" s="29"/>
      <c r="J12" s="120">
        <v>21</v>
      </c>
      <c r="K12" s="31">
        <f t="shared" si="0"/>
        <v>0</v>
      </c>
      <c r="L12" s="123">
        <v>480</v>
      </c>
      <c r="M12" s="124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215" ht="121.15" customHeight="1">
      <c r="A13" s="125">
        <v>922</v>
      </c>
      <c r="B13" s="78"/>
      <c r="C13" s="77" t="s">
        <v>91</v>
      </c>
      <c r="D13" s="77">
        <v>922</v>
      </c>
      <c r="E13" s="77" t="s">
        <v>146</v>
      </c>
      <c r="F13" s="77" t="s">
        <v>170</v>
      </c>
      <c r="G13" s="77" t="s">
        <v>97</v>
      </c>
      <c r="H13" s="77" t="s">
        <v>169</v>
      </c>
      <c r="I13" s="29"/>
      <c r="J13" s="120">
        <v>21</v>
      </c>
      <c r="K13" s="31">
        <f t="shared" si="0"/>
        <v>0</v>
      </c>
      <c r="L13" s="123">
        <v>360</v>
      </c>
      <c r="M13" s="124"/>
      <c r="N13" s="2"/>
    </row>
    <row r="14" spans="1:215" ht="209.25" customHeight="1">
      <c r="A14" s="125">
        <v>921</v>
      </c>
      <c r="B14" s="78"/>
      <c r="C14" s="77" t="s">
        <v>91</v>
      </c>
      <c r="D14" s="77">
        <v>921</v>
      </c>
      <c r="E14" s="77" t="s">
        <v>146</v>
      </c>
      <c r="F14" s="77" t="s">
        <v>170</v>
      </c>
      <c r="G14" s="77" t="s">
        <v>97</v>
      </c>
      <c r="H14" s="77" t="s">
        <v>169</v>
      </c>
      <c r="I14" s="29"/>
      <c r="J14" s="120">
        <v>22</v>
      </c>
      <c r="K14" s="31">
        <f t="shared" si="0"/>
        <v>0</v>
      </c>
      <c r="L14" s="123">
        <v>360</v>
      </c>
      <c r="M14" s="124"/>
      <c r="N14" s="2"/>
    </row>
    <row r="15" spans="1:215" ht="96" customHeight="1">
      <c r="A15" s="126">
        <v>916</v>
      </c>
      <c r="B15" s="76"/>
      <c r="C15" s="75" t="s">
        <v>91</v>
      </c>
      <c r="D15" s="75">
        <v>916</v>
      </c>
      <c r="E15" s="75" t="s">
        <v>146</v>
      </c>
      <c r="F15" s="75" t="s">
        <v>142</v>
      </c>
      <c r="G15" s="75" t="s">
        <v>20</v>
      </c>
      <c r="H15" s="75" t="s">
        <v>141</v>
      </c>
      <c r="I15" s="27"/>
      <c r="J15" s="120">
        <v>22</v>
      </c>
      <c r="K15" s="31">
        <f t="shared" si="0"/>
        <v>0</v>
      </c>
      <c r="L15" s="123">
        <v>360</v>
      </c>
      <c r="M15" s="124"/>
      <c r="N15" s="2"/>
    </row>
    <row r="16" spans="1:215" ht="98.25" customHeight="1">
      <c r="A16" s="126">
        <v>648</v>
      </c>
      <c r="B16" s="76"/>
      <c r="C16" s="75" t="s">
        <v>84</v>
      </c>
      <c r="D16" s="75">
        <v>648</v>
      </c>
      <c r="E16" s="75" t="s">
        <v>158</v>
      </c>
      <c r="F16" s="75" t="s">
        <v>157</v>
      </c>
      <c r="G16" s="75" t="s">
        <v>20</v>
      </c>
      <c r="H16" s="75" t="s">
        <v>150</v>
      </c>
      <c r="I16" s="27"/>
      <c r="J16" s="120">
        <v>133</v>
      </c>
      <c r="K16" s="31">
        <f t="shared" si="0"/>
        <v>0</v>
      </c>
      <c r="L16" s="123">
        <v>150</v>
      </c>
      <c r="M16" s="124"/>
      <c r="N16" s="2"/>
    </row>
    <row r="17" spans="1:215" ht="99" customHeight="1">
      <c r="A17" s="126">
        <v>649</v>
      </c>
      <c r="B17" s="76"/>
      <c r="C17" s="75" t="s">
        <v>84</v>
      </c>
      <c r="D17" s="75">
        <v>649</v>
      </c>
      <c r="E17" s="75" t="s">
        <v>159</v>
      </c>
      <c r="F17" s="75" t="s">
        <v>160</v>
      </c>
      <c r="G17" s="75" t="s">
        <v>20</v>
      </c>
      <c r="H17" s="75" t="s">
        <v>150</v>
      </c>
      <c r="I17" s="27"/>
      <c r="J17" s="120">
        <v>133</v>
      </c>
      <c r="K17" s="31">
        <f t="shared" si="0"/>
        <v>0</v>
      </c>
      <c r="L17" s="123">
        <v>150</v>
      </c>
      <c r="M17" s="124"/>
      <c r="N17" s="2"/>
    </row>
    <row r="18" spans="1:215" ht="103.5" customHeight="1">
      <c r="A18" s="126">
        <v>651</v>
      </c>
      <c r="B18" s="76"/>
      <c r="C18" s="75" t="s">
        <v>84</v>
      </c>
      <c r="D18" s="75">
        <v>651</v>
      </c>
      <c r="E18" s="75" t="s">
        <v>159</v>
      </c>
      <c r="F18" s="75" t="s">
        <v>160</v>
      </c>
      <c r="G18" s="75" t="s">
        <v>20</v>
      </c>
      <c r="H18" s="75" t="s">
        <v>150</v>
      </c>
      <c r="I18" s="27"/>
      <c r="J18" s="120">
        <v>140</v>
      </c>
      <c r="K18" s="31">
        <f t="shared" si="0"/>
        <v>0</v>
      </c>
      <c r="L18" s="123">
        <v>150</v>
      </c>
      <c r="M18" s="124"/>
      <c r="N18" s="2"/>
    </row>
    <row r="19" spans="1:215" ht="96.75" customHeight="1">
      <c r="A19" s="126">
        <v>652</v>
      </c>
      <c r="B19" s="76"/>
      <c r="C19" s="75" t="s">
        <v>84</v>
      </c>
      <c r="D19" s="75">
        <v>652</v>
      </c>
      <c r="E19" s="75" t="s">
        <v>158</v>
      </c>
      <c r="F19" s="75" t="s">
        <v>157</v>
      </c>
      <c r="G19" s="75" t="s">
        <v>20</v>
      </c>
      <c r="H19" s="75" t="s">
        <v>150</v>
      </c>
      <c r="I19" s="27"/>
      <c r="J19" s="120">
        <v>140</v>
      </c>
      <c r="K19" s="31">
        <f t="shared" si="0"/>
        <v>0</v>
      </c>
      <c r="L19" s="123">
        <v>150</v>
      </c>
      <c r="M19" s="124"/>
      <c r="N19" s="2"/>
    </row>
    <row r="20" spans="1:215" ht="98.25" customHeight="1">
      <c r="A20" s="126">
        <v>655</v>
      </c>
      <c r="B20" s="76"/>
      <c r="C20" s="75" t="s">
        <v>84</v>
      </c>
      <c r="D20" s="75">
        <v>655</v>
      </c>
      <c r="E20" s="75" t="s">
        <v>159</v>
      </c>
      <c r="F20" s="75" t="s">
        <v>160</v>
      </c>
      <c r="G20" s="75" t="s">
        <v>161</v>
      </c>
      <c r="H20" s="75" t="s">
        <v>150</v>
      </c>
      <c r="I20" s="27"/>
      <c r="J20" s="120">
        <v>140</v>
      </c>
      <c r="K20" s="31">
        <f t="shared" si="0"/>
        <v>0</v>
      </c>
      <c r="L20" s="123">
        <v>150</v>
      </c>
      <c r="M20" s="124"/>
      <c r="N20" s="2"/>
    </row>
    <row r="21" spans="1:215" ht="117" customHeight="1">
      <c r="A21" s="126">
        <v>656</v>
      </c>
      <c r="B21" s="76"/>
      <c r="C21" s="75" t="s">
        <v>84</v>
      </c>
      <c r="D21" s="75">
        <v>656</v>
      </c>
      <c r="E21" s="75" t="s">
        <v>159</v>
      </c>
      <c r="F21" s="75" t="s">
        <v>160</v>
      </c>
      <c r="G21" s="75" t="s">
        <v>161</v>
      </c>
      <c r="H21" s="75" t="s">
        <v>150</v>
      </c>
      <c r="I21" s="27"/>
      <c r="J21" s="120">
        <v>84</v>
      </c>
      <c r="K21" s="31">
        <f t="shared" si="0"/>
        <v>0</v>
      </c>
      <c r="L21" s="123">
        <v>150</v>
      </c>
      <c r="M21" s="124"/>
      <c r="N21" s="2"/>
    </row>
    <row r="22" spans="1:215" ht="139.5" customHeight="1">
      <c r="A22" s="126">
        <v>657</v>
      </c>
      <c r="B22" s="76"/>
      <c r="C22" s="75" t="s">
        <v>84</v>
      </c>
      <c r="D22" s="75">
        <v>657</v>
      </c>
      <c r="E22" s="75" t="s">
        <v>156</v>
      </c>
      <c r="F22" s="75" t="s">
        <v>155</v>
      </c>
      <c r="G22" s="75" t="s">
        <v>20</v>
      </c>
      <c r="H22" s="75" t="s">
        <v>150</v>
      </c>
      <c r="I22" s="27"/>
      <c r="J22" s="120">
        <v>63</v>
      </c>
      <c r="K22" s="31">
        <f t="shared" si="0"/>
        <v>0</v>
      </c>
      <c r="L22" s="123">
        <v>144</v>
      </c>
      <c r="M22" s="124"/>
      <c r="N22" s="2"/>
    </row>
    <row r="23" spans="1:215" ht="138" customHeight="1">
      <c r="A23" s="126">
        <v>658</v>
      </c>
      <c r="B23" s="76"/>
      <c r="C23" s="75" t="s">
        <v>84</v>
      </c>
      <c r="D23" s="75">
        <v>658</v>
      </c>
      <c r="E23" s="75" t="s">
        <v>154</v>
      </c>
      <c r="F23" s="75" t="s">
        <v>155</v>
      </c>
      <c r="G23" s="75" t="s">
        <v>20</v>
      </c>
      <c r="H23" s="75" t="s">
        <v>150</v>
      </c>
      <c r="I23" s="27"/>
      <c r="J23" s="120">
        <v>112</v>
      </c>
      <c r="K23" s="31">
        <f t="shared" si="0"/>
        <v>0</v>
      </c>
      <c r="L23" s="123">
        <v>144</v>
      </c>
      <c r="M23" s="124"/>
      <c r="N23" s="2"/>
    </row>
    <row r="24" spans="1:215" ht="122.25" customHeight="1">
      <c r="A24" s="125">
        <v>511</v>
      </c>
      <c r="B24" s="78"/>
      <c r="C24" s="77" t="s">
        <v>91</v>
      </c>
      <c r="D24" s="77">
        <v>511</v>
      </c>
      <c r="E24" s="77" t="s">
        <v>188</v>
      </c>
      <c r="F24" s="77" t="s">
        <v>153</v>
      </c>
      <c r="G24" s="77" t="s">
        <v>97</v>
      </c>
      <c r="H24" s="77" t="s">
        <v>145</v>
      </c>
      <c r="I24" s="29"/>
      <c r="J24" s="120">
        <v>25</v>
      </c>
      <c r="K24" s="31">
        <f t="shared" si="0"/>
        <v>0</v>
      </c>
      <c r="L24" s="123">
        <v>360</v>
      </c>
      <c r="M24" s="124"/>
      <c r="N24" s="2"/>
    </row>
    <row r="25" spans="1:215" ht="165" customHeight="1">
      <c r="A25" s="125">
        <v>5502</v>
      </c>
      <c r="B25" s="78"/>
      <c r="C25" s="77"/>
      <c r="D25" s="77"/>
      <c r="E25" s="77"/>
      <c r="F25" s="77"/>
      <c r="G25" s="77" t="s">
        <v>249</v>
      </c>
      <c r="H25" s="77" t="s">
        <v>150</v>
      </c>
      <c r="I25" s="29"/>
      <c r="J25" s="120">
        <v>6</v>
      </c>
      <c r="K25" s="31">
        <f t="shared" si="0"/>
        <v>0</v>
      </c>
      <c r="L25" s="123">
        <v>2400</v>
      </c>
      <c r="M25" s="124"/>
      <c r="N25" s="2"/>
    </row>
    <row r="26" spans="1:215" ht="152.25" customHeight="1">
      <c r="A26" s="126">
        <v>5506</v>
      </c>
      <c r="B26" s="76"/>
      <c r="C26" s="75" t="s">
        <v>84</v>
      </c>
      <c r="D26" s="75">
        <v>5506</v>
      </c>
      <c r="E26" s="75" t="s">
        <v>147</v>
      </c>
      <c r="F26" s="75" t="s">
        <v>148</v>
      </c>
      <c r="G26" s="75" t="s">
        <v>175</v>
      </c>
      <c r="H26" s="75" t="s">
        <v>149</v>
      </c>
      <c r="I26" s="27"/>
      <c r="J26" s="120">
        <v>5</v>
      </c>
      <c r="K26" s="31">
        <f t="shared" si="0"/>
        <v>0</v>
      </c>
      <c r="L26" s="123">
        <v>4000</v>
      </c>
      <c r="M26" s="124"/>
      <c r="N26" s="2"/>
    </row>
    <row r="27" spans="1:215" ht="72" customHeight="1">
      <c r="A27" s="234">
        <v>40015</v>
      </c>
      <c r="B27" s="235"/>
      <c r="C27" s="173" t="s">
        <v>166</v>
      </c>
      <c r="D27" s="173">
        <v>40015</v>
      </c>
      <c r="E27" s="173" t="s">
        <v>171</v>
      </c>
      <c r="F27" s="173" t="s">
        <v>167</v>
      </c>
      <c r="G27" s="75" t="s">
        <v>168</v>
      </c>
      <c r="H27" s="75" t="s">
        <v>150</v>
      </c>
      <c r="I27" s="27"/>
      <c r="J27" s="120">
        <v>30</v>
      </c>
      <c r="K27" s="31">
        <f t="shared" si="0"/>
        <v>0</v>
      </c>
      <c r="L27" s="247">
        <v>720</v>
      </c>
      <c r="M27" s="233"/>
      <c r="N27" s="2"/>
    </row>
    <row r="28" spans="1:215" ht="76.5" customHeight="1">
      <c r="A28" s="234"/>
      <c r="B28" s="235"/>
      <c r="C28" s="173"/>
      <c r="D28" s="173"/>
      <c r="E28" s="173"/>
      <c r="F28" s="173"/>
      <c r="G28" s="75" t="s">
        <v>20</v>
      </c>
      <c r="H28" s="75" t="s">
        <v>150</v>
      </c>
      <c r="I28" s="27"/>
      <c r="J28" s="120">
        <v>30</v>
      </c>
      <c r="K28" s="31">
        <f t="shared" si="0"/>
        <v>0</v>
      </c>
      <c r="L28" s="247"/>
      <c r="M28" s="233"/>
      <c r="N28" s="2"/>
    </row>
    <row r="29" spans="1:215" ht="41.25" customHeight="1">
      <c r="A29" s="230">
        <v>13007</v>
      </c>
      <c r="B29" s="236"/>
      <c r="C29" s="237" t="s">
        <v>77</v>
      </c>
      <c r="D29" s="149">
        <v>13007</v>
      </c>
      <c r="E29" s="149" t="s">
        <v>68</v>
      </c>
      <c r="F29" s="149" t="s">
        <v>21</v>
      </c>
      <c r="G29" s="72" t="s">
        <v>67</v>
      </c>
      <c r="H29" s="72" t="s">
        <v>25</v>
      </c>
      <c r="I29" s="29"/>
      <c r="J29" s="120">
        <v>32</v>
      </c>
      <c r="K29" s="31">
        <f t="shared" si="0"/>
        <v>0</v>
      </c>
      <c r="L29" s="247">
        <v>720</v>
      </c>
      <c r="M29" s="233"/>
      <c r="N29" s="2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</row>
    <row r="30" spans="1:215" ht="88.15" customHeight="1">
      <c r="A30" s="230"/>
      <c r="B30" s="236"/>
      <c r="C30" s="237"/>
      <c r="D30" s="149"/>
      <c r="E30" s="149"/>
      <c r="F30" s="149"/>
      <c r="G30" s="72" t="s">
        <v>45</v>
      </c>
      <c r="H30" s="72" t="s">
        <v>25</v>
      </c>
      <c r="I30" s="29"/>
      <c r="J30" s="120">
        <v>32</v>
      </c>
      <c r="K30" s="31">
        <f t="shared" si="0"/>
        <v>0</v>
      </c>
      <c r="L30" s="247"/>
      <c r="M30" s="233"/>
      <c r="N30" s="2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</row>
    <row r="31" spans="1:215" ht="138.75" customHeight="1" thickBot="1">
      <c r="A31" s="127">
        <v>23007</v>
      </c>
      <c r="B31" s="128"/>
      <c r="C31" s="129" t="s">
        <v>77</v>
      </c>
      <c r="D31" s="20">
        <v>23007</v>
      </c>
      <c r="E31" s="20" t="s">
        <v>308</v>
      </c>
      <c r="F31" s="20" t="s">
        <v>21</v>
      </c>
      <c r="G31" s="20" t="s">
        <v>67</v>
      </c>
      <c r="H31" s="20" t="s">
        <v>25</v>
      </c>
      <c r="I31" s="30"/>
      <c r="J31" s="130">
        <v>32</v>
      </c>
      <c r="K31" s="32">
        <f t="shared" si="0"/>
        <v>0</v>
      </c>
      <c r="L31" s="131">
        <v>720</v>
      </c>
      <c r="M31" s="132"/>
      <c r="N31" s="2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</row>
    <row r="32" spans="1:215" ht="16.5" thickBot="1">
      <c r="A32" s="133"/>
      <c r="B32" s="134"/>
      <c r="C32" s="134"/>
      <c r="D32" s="135"/>
      <c r="E32" s="134"/>
      <c r="F32" s="134"/>
      <c r="G32" s="134"/>
      <c r="H32" s="136"/>
      <c r="I32" s="137">
        <f>SUM(I2:I31)</f>
        <v>0</v>
      </c>
      <c r="J32" s="136"/>
      <c r="K32" s="138">
        <f>SUM(K2:K31)</f>
        <v>0</v>
      </c>
      <c r="L32" s="139"/>
      <c r="M32" s="139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</row>
  </sheetData>
  <mergeCells count="37">
    <mergeCell ref="L2:L4"/>
    <mergeCell ref="L5:L8"/>
    <mergeCell ref="L27:L28"/>
    <mergeCell ref="L29:L30"/>
    <mergeCell ref="F5:F8"/>
    <mergeCell ref="F2:F4"/>
    <mergeCell ref="G2:G4"/>
    <mergeCell ref="H2:H4"/>
    <mergeCell ref="I2:I4"/>
    <mergeCell ref="J2:J4"/>
    <mergeCell ref="K2:K4"/>
    <mergeCell ref="A2:A4"/>
    <mergeCell ref="B2:B4"/>
    <mergeCell ref="C2:C4"/>
    <mergeCell ref="D2:D4"/>
    <mergeCell ref="E2:E4"/>
    <mergeCell ref="E5:E8"/>
    <mergeCell ref="B5:B8"/>
    <mergeCell ref="C5:C8"/>
    <mergeCell ref="F29:F30"/>
    <mergeCell ref="F27:F28"/>
    <mergeCell ref="A5:A8"/>
    <mergeCell ref="M2:M4"/>
    <mergeCell ref="M5:M8"/>
    <mergeCell ref="M27:M28"/>
    <mergeCell ref="M29:M30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D5:D8"/>
  </mergeCells>
  <pageMargins left="0.27559055118110237" right="0.31496062992125984" top="0.31496062992125984" bottom="0.27559055118110237" header="0.19685039370078741" footer="0.19685039370078741"/>
  <pageSetup paperSize="9" scale="5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База</vt:lpstr>
      <vt:lpstr>Комфорт</vt:lpstr>
      <vt:lpstr>Фантазия</vt:lpstr>
      <vt:lpstr>Носки</vt:lpstr>
      <vt:lpstr>База!Область_печати</vt:lpstr>
      <vt:lpstr>Носки!Область_печати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ВИКА</cp:lastModifiedBy>
  <cp:lastPrinted>2017-05-30T11:15:09Z</cp:lastPrinted>
  <dcterms:created xsi:type="dcterms:W3CDTF">2016-02-15T12:10:00Z</dcterms:created>
  <dcterms:modified xsi:type="dcterms:W3CDTF">2017-10-09T10:02:22Z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2052-10.1.0.5850</vt:lpwstr>
  </property>
</Properties>
</file>